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Büro\Desktop\"/>
    </mc:Choice>
  </mc:AlternateContent>
  <bookViews>
    <workbookView xWindow="0" yWindow="0" windowWidth="25200" windowHeight="11910" activeTab="3"/>
  </bookViews>
  <sheets>
    <sheet name="Beispiel und Anleitung" sheetId="2" r:id="rId1"/>
    <sheet name="Rechnungsablage" sheetId="1" r:id="rId2"/>
    <sheet name="Ausstände" sheetId="8" r:id="rId3"/>
    <sheet name="Detail Konto1" sheetId="3" r:id="rId4"/>
    <sheet name="Detail Konto 2" sheetId="9" r:id="rId5"/>
    <sheet name="Detail Konto 3" sheetId="10" r:id="rId6"/>
    <sheet name="Detail Konto 4" sheetId="11" r:id="rId7"/>
  </sheets>
  <definedNames>
    <definedName name="_xlnm.Print_Area" localSheetId="4">'Detail Konto 2'!$D$1:$P$50,'Detail Konto 2'!$R$1:$AD$50</definedName>
    <definedName name="_xlnm.Print_Area" localSheetId="5">'Detail Konto 3'!$D$1:$P$50,'Detail Konto 3'!$R$1:$AD$50</definedName>
    <definedName name="_xlnm.Print_Area" localSheetId="6">'Detail Konto 4'!$D$1:$P$50,'Detail Konto 4'!$R$1:$AD$50</definedName>
    <definedName name="_xlnm.Print_Area" localSheetId="3">'Detail Konto1'!$D$1:$P$50,'Detail Konto1'!$R$1:$AD$50</definedName>
  </definedNames>
  <calcPr calcId="162913"/>
</workbook>
</file>

<file path=xl/calcChain.xml><?xml version="1.0" encoding="utf-8"?>
<calcChain xmlns="http://schemas.openxmlformats.org/spreadsheetml/2006/main">
  <c r="AC23" i="11" l="1"/>
  <c r="AC44" i="11"/>
  <c r="S44" i="11"/>
  <c r="T44" i="11"/>
  <c r="U44" i="11"/>
  <c r="V44" i="11"/>
  <c r="W44" i="11"/>
  <c r="X44" i="11"/>
  <c r="Y44" i="11"/>
  <c r="Z44" i="11"/>
  <c r="AA44" i="11"/>
  <c r="AB44" i="11"/>
  <c r="R44" i="11"/>
  <c r="AB23" i="10"/>
  <c r="AB44" i="10"/>
  <c r="S44" i="10"/>
  <c r="T44" i="10"/>
  <c r="U44" i="10"/>
  <c r="V44" i="10"/>
  <c r="W44" i="10"/>
  <c r="X44" i="10"/>
  <c r="Y44" i="10"/>
  <c r="Z44" i="10"/>
  <c r="AA44" i="10"/>
  <c r="AC44" i="10"/>
  <c r="R44" i="10"/>
  <c r="W23" i="9"/>
  <c r="S44" i="9"/>
  <c r="T44" i="9"/>
  <c r="U44" i="9"/>
  <c r="V44" i="9"/>
  <c r="W44" i="9"/>
  <c r="X44" i="9"/>
  <c r="Y44" i="9"/>
  <c r="Z44" i="9"/>
  <c r="AA44" i="9"/>
  <c r="AB44" i="9"/>
  <c r="AC44" i="9"/>
  <c r="R44" i="9"/>
  <c r="N44" i="9"/>
  <c r="D44" i="9"/>
  <c r="X23" i="3"/>
  <c r="X44" i="3"/>
  <c r="S44" i="3"/>
  <c r="T44" i="3"/>
  <c r="U44" i="3"/>
  <c r="V44" i="3"/>
  <c r="W44" i="3"/>
  <c r="Y44" i="3"/>
  <c r="Z44" i="3"/>
  <c r="AA44" i="3"/>
  <c r="AB44" i="3"/>
  <c r="AC44" i="3"/>
  <c r="R44" i="3"/>
  <c r="N44" i="3"/>
  <c r="K44" i="3"/>
  <c r="D44" i="3"/>
  <c r="D23" i="3" l="1"/>
  <c r="D46" i="3" s="1"/>
  <c r="O44" i="11" l="1"/>
  <c r="N44" i="11"/>
  <c r="M44" i="11"/>
  <c r="L44" i="11"/>
  <c r="K44" i="11"/>
  <c r="J44" i="11"/>
  <c r="I44" i="11"/>
  <c r="H44" i="11"/>
  <c r="G44" i="11"/>
  <c r="F44" i="11"/>
  <c r="E44" i="11"/>
  <c r="D44" i="11"/>
  <c r="AD43" i="11"/>
  <c r="P43" i="11"/>
  <c r="B43" i="11" s="1"/>
  <c r="A43" i="11"/>
  <c r="AD42" i="11"/>
  <c r="P42" i="11"/>
  <c r="B42" i="11" s="1"/>
  <c r="A42" i="11"/>
  <c r="AD41" i="11"/>
  <c r="P41" i="11"/>
  <c r="B41" i="11" s="1"/>
  <c r="A41" i="11"/>
  <c r="AD40" i="11"/>
  <c r="P40" i="11"/>
  <c r="B40" i="11" s="1"/>
  <c r="A40" i="11"/>
  <c r="AD39" i="11"/>
  <c r="P39" i="11"/>
  <c r="B39" i="11" s="1"/>
  <c r="A39" i="11"/>
  <c r="AD38" i="11"/>
  <c r="P38" i="11"/>
  <c r="B38" i="11" s="1"/>
  <c r="A38" i="11"/>
  <c r="AD37" i="11"/>
  <c r="P37" i="11"/>
  <c r="A37" i="11"/>
  <c r="AD36" i="11"/>
  <c r="P36" i="11"/>
  <c r="A36" i="11"/>
  <c r="AD35" i="11"/>
  <c r="P35" i="11"/>
  <c r="A35" i="11"/>
  <c r="AD34" i="11"/>
  <c r="P34" i="11"/>
  <c r="B34" i="11" s="1"/>
  <c r="A34" i="11"/>
  <c r="AD33" i="11"/>
  <c r="P33" i="11"/>
  <c r="A33" i="11"/>
  <c r="AD32" i="11"/>
  <c r="P32" i="11"/>
  <c r="B32" i="11" s="1"/>
  <c r="A32" i="11"/>
  <c r="AD31" i="11"/>
  <c r="P31" i="11"/>
  <c r="B31" i="11" s="1"/>
  <c r="A31" i="11"/>
  <c r="AD30" i="11"/>
  <c r="P30" i="11"/>
  <c r="B30" i="11" s="1"/>
  <c r="A30" i="11"/>
  <c r="AD29" i="11"/>
  <c r="P29" i="11"/>
  <c r="A29" i="11"/>
  <c r="AD28" i="11"/>
  <c r="P28" i="11"/>
  <c r="A28" i="11"/>
  <c r="AD27" i="11"/>
  <c r="P27" i="11"/>
  <c r="A27" i="11"/>
  <c r="AD26" i="11"/>
  <c r="P26" i="11"/>
  <c r="A26" i="11"/>
  <c r="AC46" i="11"/>
  <c r="AB23" i="11"/>
  <c r="AB46" i="11" s="1"/>
  <c r="AA23" i="11"/>
  <c r="AA46" i="11" s="1"/>
  <c r="Z23" i="11"/>
  <c r="Z46" i="11" s="1"/>
  <c r="Y23" i="11"/>
  <c r="Y46" i="11" s="1"/>
  <c r="X23" i="11"/>
  <c r="X46" i="11" s="1"/>
  <c r="W23" i="11"/>
  <c r="W46" i="11" s="1"/>
  <c r="V23" i="11"/>
  <c r="V46" i="11" s="1"/>
  <c r="U23" i="11"/>
  <c r="U46" i="11" s="1"/>
  <c r="T23" i="11"/>
  <c r="T46" i="11" s="1"/>
  <c r="S23" i="11"/>
  <c r="S46" i="11" s="1"/>
  <c r="R23" i="11"/>
  <c r="O23" i="11"/>
  <c r="N23" i="11"/>
  <c r="M23" i="11"/>
  <c r="M46" i="11" s="1"/>
  <c r="L23" i="11"/>
  <c r="L46" i="11" s="1"/>
  <c r="K23" i="11"/>
  <c r="K46" i="11" s="1"/>
  <c r="J23" i="11"/>
  <c r="J46" i="11" s="1"/>
  <c r="I23" i="11"/>
  <c r="I46" i="11" s="1"/>
  <c r="H23" i="11"/>
  <c r="H46" i="11" s="1"/>
  <c r="G23" i="11"/>
  <c r="F23" i="11"/>
  <c r="E23" i="11"/>
  <c r="E46" i="11" s="1"/>
  <c r="D23" i="11"/>
  <c r="D46" i="11" s="1"/>
  <c r="AD22" i="11"/>
  <c r="B22" i="11" s="1"/>
  <c r="P22" i="11"/>
  <c r="A22" i="11"/>
  <c r="AD21" i="11"/>
  <c r="P21" i="11"/>
  <c r="A21" i="11"/>
  <c r="AD20" i="11"/>
  <c r="P20" i="11"/>
  <c r="A20" i="11"/>
  <c r="AD19" i="11"/>
  <c r="P19" i="11"/>
  <c r="A19" i="11"/>
  <c r="AD18" i="11"/>
  <c r="P18" i="11"/>
  <c r="A18" i="11"/>
  <c r="AD17" i="11"/>
  <c r="P17" i="11"/>
  <c r="B17" i="11" s="1"/>
  <c r="A17" i="11"/>
  <c r="AD16" i="11"/>
  <c r="B16" i="11" s="1"/>
  <c r="P16" i="11"/>
  <c r="A16" i="11"/>
  <c r="AD15" i="11"/>
  <c r="P15" i="11"/>
  <c r="A15" i="11"/>
  <c r="AD14" i="11"/>
  <c r="P14" i="11"/>
  <c r="A14" i="11"/>
  <c r="AD13" i="11"/>
  <c r="P13" i="11"/>
  <c r="A13" i="11"/>
  <c r="AD12" i="11"/>
  <c r="B12" i="11" s="1"/>
  <c r="P12" i="11"/>
  <c r="A12" i="11"/>
  <c r="AD11" i="11"/>
  <c r="P11" i="11"/>
  <c r="A11" i="11"/>
  <c r="T5" i="11"/>
  <c r="T4" i="11"/>
  <c r="T3" i="11"/>
  <c r="P44" i="10"/>
  <c r="O44" i="10"/>
  <c r="N44" i="10"/>
  <c r="M44" i="10"/>
  <c r="L44" i="10"/>
  <c r="K44" i="10"/>
  <c r="J44" i="10"/>
  <c r="I44" i="10"/>
  <c r="H44" i="10"/>
  <c r="G44" i="10"/>
  <c r="F44" i="10"/>
  <c r="E44" i="10"/>
  <c r="D44" i="10"/>
  <c r="AD43" i="10"/>
  <c r="P43" i="10"/>
  <c r="B43" i="10"/>
  <c r="A43" i="10"/>
  <c r="AD42" i="10"/>
  <c r="P42" i="10"/>
  <c r="B42" i="10" s="1"/>
  <c r="A42" i="10"/>
  <c r="AD41" i="10"/>
  <c r="P41" i="10"/>
  <c r="B41" i="10"/>
  <c r="A41" i="10"/>
  <c r="AD40" i="10"/>
  <c r="P40" i="10"/>
  <c r="B40" i="10" s="1"/>
  <c r="A40" i="10"/>
  <c r="AD39" i="10"/>
  <c r="P39" i="10"/>
  <c r="B39" i="10"/>
  <c r="A39" i="10"/>
  <c r="AD38" i="10"/>
  <c r="P38" i="10"/>
  <c r="B38" i="10" s="1"/>
  <c r="A38" i="10"/>
  <c r="AD37" i="10"/>
  <c r="P37" i="10"/>
  <c r="B37" i="10"/>
  <c r="A37" i="10"/>
  <c r="AD36" i="10"/>
  <c r="P36" i="10"/>
  <c r="B36" i="10" s="1"/>
  <c r="A36" i="10"/>
  <c r="AD35" i="10"/>
  <c r="P35" i="10"/>
  <c r="B35" i="10"/>
  <c r="A35" i="10"/>
  <c r="AD34" i="10"/>
  <c r="P34" i="10"/>
  <c r="B34" i="10" s="1"/>
  <c r="A34" i="10"/>
  <c r="AD33" i="10"/>
  <c r="P33" i="10"/>
  <c r="B33" i="10"/>
  <c r="A33" i="10"/>
  <c r="AD32" i="10"/>
  <c r="P32" i="10"/>
  <c r="B32" i="10" s="1"/>
  <c r="A32" i="10"/>
  <c r="AD31" i="10"/>
  <c r="P31" i="10"/>
  <c r="B31" i="10"/>
  <c r="A31" i="10"/>
  <c r="AD30" i="10"/>
  <c r="P30" i="10"/>
  <c r="B30" i="10" s="1"/>
  <c r="A30" i="10"/>
  <c r="AD29" i="10"/>
  <c r="P29" i="10"/>
  <c r="B29" i="10"/>
  <c r="A29" i="10"/>
  <c r="AD28" i="10"/>
  <c r="P28" i="10"/>
  <c r="B28" i="10" s="1"/>
  <c r="A28" i="10"/>
  <c r="AD27" i="10"/>
  <c r="P27" i="10"/>
  <c r="B27" i="10"/>
  <c r="A27" i="10"/>
  <c r="AD26" i="10"/>
  <c r="AD44" i="10" s="1"/>
  <c r="P26" i="10"/>
  <c r="B26" i="10" s="1"/>
  <c r="A26" i="10"/>
  <c r="AC23" i="10"/>
  <c r="AC46" i="10" s="1"/>
  <c r="AB46" i="10"/>
  <c r="AA23" i="10"/>
  <c r="AA46" i="10" s="1"/>
  <c r="Z23" i="10"/>
  <c r="Z46" i="10" s="1"/>
  <c r="Y23" i="10"/>
  <c r="Y46" i="10" s="1"/>
  <c r="X23" i="10"/>
  <c r="X46" i="10" s="1"/>
  <c r="W23" i="10"/>
  <c r="W46" i="10" s="1"/>
  <c r="V23" i="10"/>
  <c r="V46" i="10" s="1"/>
  <c r="U23" i="10"/>
  <c r="U46" i="10" s="1"/>
  <c r="T23" i="10"/>
  <c r="T46" i="10" s="1"/>
  <c r="S23" i="10"/>
  <c r="S46" i="10" s="1"/>
  <c r="R23" i="10"/>
  <c r="O23" i="10"/>
  <c r="O46" i="10" s="1"/>
  <c r="N23" i="10"/>
  <c r="N46" i="10" s="1"/>
  <c r="M23" i="10"/>
  <c r="M46" i="10" s="1"/>
  <c r="L23" i="10"/>
  <c r="L46" i="10" s="1"/>
  <c r="K23" i="10"/>
  <c r="K46" i="10" s="1"/>
  <c r="J23" i="10"/>
  <c r="J46" i="10" s="1"/>
  <c r="I23" i="10"/>
  <c r="I46" i="10" s="1"/>
  <c r="H23" i="10"/>
  <c r="H46" i="10" s="1"/>
  <c r="G23" i="10"/>
  <c r="G46" i="10" s="1"/>
  <c r="F23" i="10"/>
  <c r="F46" i="10" s="1"/>
  <c r="E23" i="10"/>
  <c r="E46" i="10" s="1"/>
  <c r="D23" i="10"/>
  <c r="D46" i="10" s="1"/>
  <c r="AD22" i="10"/>
  <c r="B22" i="10" s="1"/>
  <c r="P22" i="10"/>
  <c r="A22" i="10"/>
  <c r="AD21" i="10"/>
  <c r="P21" i="10"/>
  <c r="A21" i="10"/>
  <c r="AD20" i="10"/>
  <c r="P20" i="10"/>
  <c r="A20" i="10"/>
  <c r="AD19" i="10"/>
  <c r="P19" i="10"/>
  <c r="A19" i="10"/>
  <c r="AD18" i="10"/>
  <c r="B18" i="10" s="1"/>
  <c r="P18" i="10"/>
  <c r="A18" i="10"/>
  <c r="AD17" i="10"/>
  <c r="B17" i="10" s="1"/>
  <c r="P17" i="10"/>
  <c r="A17" i="10"/>
  <c r="AD16" i="10"/>
  <c r="P16" i="10"/>
  <c r="A16" i="10"/>
  <c r="AD15" i="10"/>
  <c r="P15" i="10"/>
  <c r="A15" i="10"/>
  <c r="AD14" i="10"/>
  <c r="B14" i="10" s="1"/>
  <c r="P14" i="10"/>
  <c r="A14" i="10"/>
  <c r="AD13" i="10"/>
  <c r="P13" i="10"/>
  <c r="A13" i="10"/>
  <c r="AD12" i="10"/>
  <c r="P12" i="10"/>
  <c r="A12" i="10"/>
  <c r="AD11" i="10"/>
  <c r="P11" i="10"/>
  <c r="A11" i="10"/>
  <c r="T5" i="10"/>
  <c r="T4" i="10"/>
  <c r="T3" i="10"/>
  <c r="A27" i="9"/>
  <c r="A28" i="9"/>
  <c r="A29" i="9"/>
  <c r="A30" i="9"/>
  <c r="A31" i="9"/>
  <c r="A32" i="9"/>
  <c r="A33" i="9"/>
  <c r="A34" i="9"/>
  <c r="A35" i="9"/>
  <c r="A36" i="9"/>
  <c r="A37" i="9"/>
  <c r="A38" i="9"/>
  <c r="A39" i="9"/>
  <c r="A40" i="9"/>
  <c r="A41" i="9"/>
  <c r="A42" i="9"/>
  <c r="A43" i="9"/>
  <c r="A26" i="9"/>
  <c r="A12" i="9"/>
  <c r="A13" i="9"/>
  <c r="A14" i="9"/>
  <c r="A15" i="9"/>
  <c r="A16" i="9"/>
  <c r="A17" i="9"/>
  <c r="A18" i="9"/>
  <c r="A19" i="9"/>
  <c r="A20" i="9"/>
  <c r="A21" i="9"/>
  <c r="A22" i="9"/>
  <c r="A11" i="9"/>
  <c r="O44" i="9"/>
  <c r="M44" i="9"/>
  <c r="L44" i="9"/>
  <c r="K44" i="9"/>
  <c r="J44" i="9"/>
  <c r="I44" i="9"/>
  <c r="H44" i="9"/>
  <c r="G44" i="9"/>
  <c r="F44" i="9"/>
  <c r="E44" i="9"/>
  <c r="AD43" i="9"/>
  <c r="P43" i="9"/>
  <c r="B43" i="9" s="1"/>
  <c r="AD42" i="9"/>
  <c r="B42" i="9" s="1"/>
  <c r="P42" i="9"/>
  <c r="AD41" i="9"/>
  <c r="P41" i="9"/>
  <c r="B41" i="9" s="1"/>
  <c r="AD40" i="9"/>
  <c r="P40" i="9"/>
  <c r="B40" i="9" s="1"/>
  <c r="AD39" i="9"/>
  <c r="P39" i="9"/>
  <c r="B39" i="9" s="1"/>
  <c r="AD38" i="9"/>
  <c r="B38" i="9" s="1"/>
  <c r="P38" i="9"/>
  <c r="AD37" i="9"/>
  <c r="P37" i="9"/>
  <c r="B37" i="9" s="1"/>
  <c r="AD36" i="9"/>
  <c r="B36" i="9" s="1"/>
  <c r="P36" i="9"/>
  <c r="AD35" i="9"/>
  <c r="P35" i="9"/>
  <c r="AD34" i="9"/>
  <c r="P34" i="9"/>
  <c r="AD33" i="9"/>
  <c r="P33" i="9"/>
  <c r="B33" i="9" s="1"/>
  <c r="AD32" i="9"/>
  <c r="P32" i="9"/>
  <c r="B32" i="9"/>
  <c r="AD31" i="9"/>
  <c r="P31" i="9"/>
  <c r="AD30" i="9"/>
  <c r="P30" i="9"/>
  <c r="AD29" i="9"/>
  <c r="P29" i="9"/>
  <c r="AD28" i="9"/>
  <c r="P28" i="9"/>
  <c r="B28" i="9" s="1"/>
  <c r="AD27" i="9"/>
  <c r="P27" i="9"/>
  <c r="B27" i="9" s="1"/>
  <c r="AD26" i="9"/>
  <c r="P26" i="9"/>
  <c r="P44" i="9" s="1"/>
  <c r="AC23" i="9"/>
  <c r="AC46" i="9" s="1"/>
  <c r="AB23" i="9"/>
  <c r="AB46" i="9" s="1"/>
  <c r="AA23" i="9"/>
  <c r="AA46" i="9" s="1"/>
  <c r="Z23" i="9"/>
  <c r="Z46" i="9" s="1"/>
  <c r="Y23" i="9"/>
  <c r="Y46" i="9" s="1"/>
  <c r="X23" i="9"/>
  <c r="X46" i="9" s="1"/>
  <c r="W46" i="9"/>
  <c r="V23" i="9"/>
  <c r="V46" i="9" s="1"/>
  <c r="U23" i="9"/>
  <c r="U46" i="9" s="1"/>
  <c r="T23" i="9"/>
  <c r="T46" i="9" s="1"/>
  <c r="S23" i="9"/>
  <c r="S46" i="9" s="1"/>
  <c r="R23" i="9"/>
  <c r="O23" i="9"/>
  <c r="N23" i="9"/>
  <c r="N46" i="9" s="1"/>
  <c r="M23" i="9"/>
  <c r="M46" i="9" s="1"/>
  <c r="L23" i="9"/>
  <c r="L46" i="9" s="1"/>
  <c r="K23" i="9"/>
  <c r="K46" i="9" s="1"/>
  <c r="J23" i="9"/>
  <c r="J46" i="9" s="1"/>
  <c r="I23" i="9"/>
  <c r="I46" i="9" s="1"/>
  <c r="H23" i="9"/>
  <c r="H46" i="9" s="1"/>
  <c r="G23" i="9"/>
  <c r="G46" i="9" s="1"/>
  <c r="F23" i="9"/>
  <c r="E23" i="9"/>
  <c r="E46" i="9" s="1"/>
  <c r="D23" i="9"/>
  <c r="D46" i="9" s="1"/>
  <c r="AD22" i="9"/>
  <c r="P22" i="9"/>
  <c r="B22" i="9"/>
  <c r="AD21" i="9"/>
  <c r="P21" i="9"/>
  <c r="AD20" i="9"/>
  <c r="P20" i="9"/>
  <c r="AD19" i="9"/>
  <c r="P19" i="9"/>
  <c r="AD18" i="9"/>
  <c r="P18" i="9"/>
  <c r="B18" i="9" s="1"/>
  <c r="AD17" i="9"/>
  <c r="P17" i="9"/>
  <c r="B17" i="9" s="1"/>
  <c r="AD16" i="9"/>
  <c r="P16" i="9"/>
  <c r="AD15" i="9"/>
  <c r="P15" i="9"/>
  <c r="AD14" i="9"/>
  <c r="P14" i="9"/>
  <c r="B14" i="9" s="1"/>
  <c r="AD13" i="9"/>
  <c r="P13" i="9"/>
  <c r="B13" i="9" s="1"/>
  <c r="AD12" i="9"/>
  <c r="B12" i="9" s="1"/>
  <c r="P12" i="9"/>
  <c r="AD11" i="9"/>
  <c r="P11" i="9"/>
  <c r="B11" i="9" s="1"/>
  <c r="T5" i="9"/>
  <c r="T4" i="9"/>
  <c r="T3" i="9"/>
  <c r="E44" i="3"/>
  <c r="F44" i="3"/>
  <c r="G44" i="3"/>
  <c r="H44" i="3"/>
  <c r="I44" i="3"/>
  <c r="J44" i="3"/>
  <c r="L44" i="3"/>
  <c r="M44" i="3"/>
  <c r="O44" i="3"/>
  <c r="E23" i="3"/>
  <c r="P23" i="3" s="1"/>
  <c r="F23" i="3"/>
  <c r="G23" i="3"/>
  <c r="H23" i="3"/>
  <c r="I23" i="3"/>
  <c r="J23" i="3"/>
  <c r="K23" i="3"/>
  <c r="L23" i="3"/>
  <c r="M23" i="3"/>
  <c r="N23" i="3"/>
  <c r="O23" i="3"/>
  <c r="S23" i="3"/>
  <c r="T23" i="3"/>
  <c r="U23" i="3"/>
  <c r="V23" i="3"/>
  <c r="W23" i="3"/>
  <c r="Y23" i="3"/>
  <c r="Z23" i="3"/>
  <c r="AA23" i="3"/>
  <c r="AB23" i="3"/>
  <c r="AC23" i="3"/>
  <c r="R23" i="3"/>
  <c r="AD43" i="3"/>
  <c r="AD22" i="3"/>
  <c r="P43" i="3"/>
  <c r="P22" i="3"/>
  <c r="B38" i="8"/>
  <c r="H28" i="1" s="1"/>
  <c r="H29" i="1" s="1"/>
  <c r="B18" i="8"/>
  <c r="H19" i="1" s="1"/>
  <c r="H20" i="1" s="1"/>
  <c r="F20" i="1"/>
  <c r="F29" i="1"/>
  <c r="B44" i="10" l="1"/>
  <c r="AD44" i="9"/>
  <c r="B20" i="9"/>
  <c r="F46" i="9"/>
  <c r="B30" i="9"/>
  <c r="B16" i="10"/>
  <c r="F46" i="11"/>
  <c r="F50" i="11" s="1"/>
  <c r="G48" i="11" s="1"/>
  <c r="G50" i="11" s="1"/>
  <c r="H48" i="11" s="1"/>
  <c r="H50" i="11" s="1"/>
  <c r="I48" i="11" s="1"/>
  <c r="I50" i="11" s="1"/>
  <c r="J48" i="11" s="1"/>
  <c r="J50" i="11" s="1"/>
  <c r="K48" i="11" s="1"/>
  <c r="K50" i="11" s="1"/>
  <c r="L48" i="11" s="1"/>
  <c r="L50" i="11" s="1"/>
  <c r="M48" i="11" s="1"/>
  <c r="M50" i="11" s="1"/>
  <c r="N48" i="11" s="1"/>
  <c r="N50" i="11" s="1"/>
  <c r="O48" i="11" s="1"/>
  <c r="O50" i="11" s="1"/>
  <c r="R48" i="11" s="1"/>
  <c r="N46" i="11"/>
  <c r="AD44" i="11"/>
  <c r="B29" i="11"/>
  <c r="B37" i="11"/>
  <c r="B13" i="10"/>
  <c r="AD23" i="3"/>
  <c r="B21" i="9"/>
  <c r="O46" i="9"/>
  <c r="P46" i="9" s="1"/>
  <c r="B31" i="9"/>
  <c r="B34" i="9"/>
  <c r="B11" i="10"/>
  <c r="B19" i="10"/>
  <c r="B13" i="11"/>
  <c r="B18" i="11"/>
  <c r="G46" i="11"/>
  <c r="O46" i="11"/>
  <c r="AD23" i="10"/>
  <c r="P44" i="11"/>
  <c r="AD23" i="9"/>
  <c r="B35" i="9"/>
  <c r="B21" i="11"/>
  <c r="AD23" i="11"/>
  <c r="B27" i="11"/>
  <c r="B35" i="11"/>
  <c r="R46" i="9"/>
  <c r="B11" i="11"/>
  <c r="B16" i="9"/>
  <c r="B21" i="10"/>
  <c r="B15" i="9"/>
  <c r="B12" i="10"/>
  <c r="B20" i="10"/>
  <c r="B14" i="11"/>
  <c r="B23" i="11" s="1"/>
  <c r="B19" i="11"/>
  <c r="B33" i="11"/>
  <c r="B15" i="11"/>
  <c r="B20" i="11"/>
  <c r="B19" i="9"/>
  <c r="B29" i="9"/>
  <c r="B15" i="10"/>
  <c r="B23" i="10" s="1"/>
  <c r="B28" i="11"/>
  <c r="B36" i="11"/>
  <c r="B22" i="3"/>
  <c r="B43" i="3"/>
  <c r="D50" i="11"/>
  <c r="E48" i="11" s="1"/>
  <c r="E50" i="11"/>
  <c r="F48" i="11" s="1"/>
  <c r="R46" i="11"/>
  <c r="B26" i="11"/>
  <c r="P23" i="11"/>
  <c r="P46" i="10"/>
  <c r="D50" i="10"/>
  <c r="E48" i="10" s="1"/>
  <c r="E50" i="10" s="1"/>
  <c r="F48" i="10" s="1"/>
  <c r="F50" i="10" s="1"/>
  <c r="G48" i="10" s="1"/>
  <c r="G50" i="10" s="1"/>
  <c r="H48" i="10" s="1"/>
  <c r="H50" i="10" s="1"/>
  <c r="I48" i="10" s="1"/>
  <c r="I50" i="10" s="1"/>
  <c r="J48" i="10" s="1"/>
  <c r="J50" i="10" s="1"/>
  <c r="K48" i="10" s="1"/>
  <c r="K50" i="10" s="1"/>
  <c r="L48" i="10" s="1"/>
  <c r="L50" i="10" s="1"/>
  <c r="M48" i="10" s="1"/>
  <c r="M50" i="10" s="1"/>
  <c r="N48" i="10" s="1"/>
  <c r="N50" i="10" s="1"/>
  <c r="O48" i="10" s="1"/>
  <c r="O50" i="10" s="1"/>
  <c r="R48" i="10" s="1"/>
  <c r="R46" i="10"/>
  <c r="P23" i="10"/>
  <c r="D50" i="9"/>
  <c r="E48" i="9" s="1"/>
  <c r="E50" i="9" s="1"/>
  <c r="F48" i="9" s="1"/>
  <c r="F50" i="9" s="1"/>
  <c r="G48" i="9" s="1"/>
  <c r="G50" i="9" s="1"/>
  <c r="H48" i="9" s="1"/>
  <c r="H50" i="9" s="1"/>
  <c r="I48" i="9" s="1"/>
  <c r="I50" i="9" s="1"/>
  <c r="J48" i="9" s="1"/>
  <c r="J50" i="9" s="1"/>
  <c r="K48" i="9" s="1"/>
  <c r="K50" i="9" s="1"/>
  <c r="L48" i="9" s="1"/>
  <c r="L50" i="9" s="1"/>
  <c r="M48" i="9" s="1"/>
  <c r="M50" i="9" s="1"/>
  <c r="N48" i="9" s="1"/>
  <c r="N50" i="9" s="1"/>
  <c r="O48" i="9" s="1"/>
  <c r="O50" i="9" s="1"/>
  <c r="R48" i="9" s="1"/>
  <c r="R50" i="9" s="1"/>
  <c r="S48" i="9" s="1"/>
  <c r="S50" i="9" s="1"/>
  <c r="T48" i="9" s="1"/>
  <c r="T50" i="9" s="1"/>
  <c r="U48" i="9" s="1"/>
  <c r="U50" i="9" s="1"/>
  <c r="V48" i="9" s="1"/>
  <c r="V50" i="9" s="1"/>
  <c r="W48" i="9" s="1"/>
  <c r="W50" i="9" s="1"/>
  <c r="X48" i="9" s="1"/>
  <c r="X50" i="9" s="1"/>
  <c r="Y48" i="9" s="1"/>
  <c r="Y50" i="9" s="1"/>
  <c r="Z48" i="9" s="1"/>
  <c r="Z50" i="9" s="1"/>
  <c r="AA48" i="9" s="1"/>
  <c r="AA50" i="9" s="1"/>
  <c r="AB48" i="9" s="1"/>
  <c r="AB50" i="9" s="1"/>
  <c r="AC48" i="9" s="1"/>
  <c r="AC50" i="9" s="1"/>
  <c r="B23" i="9"/>
  <c r="AD46" i="9"/>
  <c r="P23" i="9"/>
  <c r="B26" i="9"/>
  <c r="P46" i="11" l="1"/>
  <c r="B44" i="9"/>
  <c r="B44" i="11"/>
  <c r="R50" i="11"/>
  <c r="S48" i="11" s="1"/>
  <c r="S50" i="11" s="1"/>
  <c r="T48" i="11" s="1"/>
  <c r="T50" i="11" s="1"/>
  <c r="U48" i="11" s="1"/>
  <c r="U50" i="11" s="1"/>
  <c r="V48" i="11" s="1"/>
  <c r="V50" i="11" s="1"/>
  <c r="W48" i="11" s="1"/>
  <c r="W50" i="11" s="1"/>
  <c r="X48" i="11" s="1"/>
  <c r="X50" i="11" s="1"/>
  <c r="Y48" i="11" s="1"/>
  <c r="Y50" i="11" s="1"/>
  <c r="Z48" i="11" s="1"/>
  <c r="Z50" i="11" s="1"/>
  <c r="AA48" i="11" s="1"/>
  <c r="AA50" i="11" s="1"/>
  <c r="AB48" i="11" s="1"/>
  <c r="AB50" i="11" s="1"/>
  <c r="AC48" i="11" s="1"/>
  <c r="AC50" i="11" s="1"/>
  <c r="AD46" i="11"/>
  <c r="R50" i="10"/>
  <c r="S48" i="10" s="1"/>
  <c r="S50" i="10" s="1"/>
  <c r="T48" i="10" s="1"/>
  <c r="T50" i="10" s="1"/>
  <c r="U48" i="10" s="1"/>
  <c r="U50" i="10" s="1"/>
  <c r="V48" i="10" s="1"/>
  <c r="V50" i="10" s="1"/>
  <c r="W48" i="10" s="1"/>
  <c r="W50" i="10" s="1"/>
  <c r="X48" i="10" s="1"/>
  <c r="X50" i="10" s="1"/>
  <c r="Y48" i="10" s="1"/>
  <c r="Y50" i="10" s="1"/>
  <c r="Z48" i="10" s="1"/>
  <c r="Z50" i="10" s="1"/>
  <c r="AA48" i="10" s="1"/>
  <c r="AA50" i="10" s="1"/>
  <c r="AB48" i="10" s="1"/>
  <c r="AB50" i="10" s="1"/>
  <c r="AC48" i="10" s="1"/>
  <c r="AC50" i="10" s="1"/>
  <c r="AD46" i="10"/>
  <c r="B52" i="1" l="1"/>
  <c r="B51" i="1"/>
  <c r="A26" i="1" l="1"/>
  <c r="A27" i="1"/>
  <c r="A28" i="1"/>
  <c r="A29" i="1"/>
  <c r="A30" i="1"/>
  <c r="A31" i="1"/>
  <c r="A32" i="1"/>
  <c r="A33" i="1"/>
  <c r="A34" i="1"/>
  <c r="A35" i="1"/>
  <c r="A36" i="1"/>
  <c r="A37" i="1"/>
  <c r="A38" i="1"/>
  <c r="A39" i="1"/>
  <c r="A40" i="1"/>
  <c r="A41" i="1"/>
  <c r="A25" i="1"/>
  <c r="A12" i="1"/>
  <c r="A13" i="1"/>
  <c r="A14" i="1"/>
  <c r="A15" i="1"/>
  <c r="A16" i="1"/>
  <c r="A17" i="1"/>
  <c r="A18" i="1"/>
  <c r="A19" i="1"/>
  <c r="A20" i="1"/>
  <c r="A21" i="1"/>
  <c r="A11" i="1"/>
  <c r="T5" i="3" l="1"/>
  <c r="T4" i="3"/>
  <c r="T3" i="3"/>
  <c r="AD42" i="3"/>
  <c r="AD41" i="3"/>
  <c r="AD40" i="3"/>
  <c r="AD39" i="3"/>
  <c r="AD38" i="3"/>
  <c r="AD37" i="3"/>
  <c r="AD36" i="3"/>
  <c r="AD35" i="3"/>
  <c r="AD34" i="3"/>
  <c r="AD33" i="3"/>
  <c r="AD32" i="3"/>
  <c r="AD31" i="3"/>
  <c r="AD30" i="3"/>
  <c r="AD29" i="3"/>
  <c r="AD28" i="3"/>
  <c r="AD27" i="3"/>
  <c r="AD26" i="3"/>
  <c r="AC46" i="3"/>
  <c r="AA46" i="3"/>
  <c r="Y46" i="3"/>
  <c r="W46" i="3"/>
  <c r="U46" i="3"/>
  <c r="S46" i="3"/>
  <c r="AD21" i="3"/>
  <c r="AD20" i="3"/>
  <c r="AD19" i="3"/>
  <c r="AD18" i="3"/>
  <c r="AD17" i="3"/>
  <c r="AD16" i="3"/>
  <c r="AD15" i="3"/>
  <c r="AD14" i="3"/>
  <c r="AD13" i="3"/>
  <c r="AD12" i="3"/>
  <c r="AD11" i="3"/>
  <c r="P42" i="3"/>
  <c r="B42" i="3" s="1"/>
  <c r="B41" i="1" s="1"/>
  <c r="P41" i="3"/>
  <c r="P40" i="3"/>
  <c r="P39" i="3"/>
  <c r="P38" i="3"/>
  <c r="P37" i="3"/>
  <c r="B37" i="3" s="1"/>
  <c r="B36" i="1" s="1"/>
  <c r="P36" i="3"/>
  <c r="B36" i="3" s="1"/>
  <c r="B35" i="1" s="1"/>
  <c r="P35" i="3"/>
  <c r="B35" i="3" s="1"/>
  <c r="B34" i="1" s="1"/>
  <c r="P34" i="3"/>
  <c r="B34" i="3" s="1"/>
  <c r="B33" i="1" s="1"/>
  <c r="P33" i="3"/>
  <c r="P32" i="3"/>
  <c r="P31" i="3"/>
  <c r="P30" i="3"/>
  <c r="B30" i="3" s="1"/>
  <c r="B29" i="1" s="1"/>
  <c r="P29" i="3"/>
  <c r="B29" i="3" s="1"/>
  <c r="B28" i="1" s="1"/>
  <c r="P28" i="3"/>
  <c r="B28" i="3" s="1"/>
  <c r="B27" i="1" s="1"/>
  <c r="P27" i="3"/>
  <c r="B27" i="3" s="1"/>
  <c r="B26" i="1" s="1"/>
  <c r="P26" i="3"/>
  <c r="O46" i="3"/>
  <c r="M46" i="3"/>
  <c r="K46" i="3"/>
  <c r="I46" i="3"/>
  <c r="G46" i="3"/>
  <c r="E46" i="3"/>
  <c r="P21" i="3"/>
  <c r="B21" i="3" s="1"/>
  <c r="B21" i="1" s="1"/>
  <c r="P20" i="3"/>
  <c r="B20" i="3" s="1"/>
  <c r="B20" i="1" s="1"/>
  <c r="P19" i="3"/>
  <c r="P18" i="3"/>
  <c r="P17" i="3"/>
  <c r="P16" i="3"/>
  <c r="B16" i="3" s="1"/>
  <c r="B16" i="1" s="1"/>
  <c r="P15" i="3"/>
  <c r="B15" i="3" s="1"/>
  <c r="B15" i="1" s="1"/>
  <c r="P14" i="3"/>
  <c r="B14" i="3" s="1"/>
  <c r="B14" i="1" s="1"/>
  <c r="P13" i="3"/>
  <c r="B13" i="3" s="1"/>
  <c r="B13" i="1" s="1"/>
  <c r="P12" i="3"/>
  <c r="B12" i="3" s="1"/>
  <c r="B12" i="1" s="1"/>
  <c r="P11" i="3"/>
  <c r="B11" i="3" s="1"/>
  <c r="B11" i="1" s="1"/>
  <c r="B18" i="3" l="1"/>
  <c r="B18" i="1" s="1"/>
  <c r="B32" i="3"/>
  <c r="B31" i="1" s="1"/>
  <c r="B40" i="3"/>
  <c r="B39" i="1" s="1"/>
  <c r="B19" i="3"/>
  <c r="B19" i="1" s="1"/>
  <c r="B33" i="3"/>
  <c r="B32" i="1" s="1"/>
  <c r="B41" i="3"/>
  <c r="B40" i="1" s="1"/>
  <c r="B26" i="3"/>
  <c r="B25" i="1" s="1"/>
  <c r="P44" i="3"/>
  <c r="AD44" i="3"/>
  <c r="B38" i="3"/>
  <c r="B37" i="1" s="1"/>
  <c r="B17" i="3"/>
  <c r="B17" i="1" s="1"/>
  <c r="B31" i="3"/>
  <c r="B30" i="1" s="1"/>
  <c r="B39" i="3"/>
  <c r="B38" i="1" s="1"/>
  <c r="F46" i="3"/>
  <c r="H46" i="3"/>
  <c r="J46" i="3"/>
  <c r="L46" i="3"/>
  <c r="N46" i="3"/>
  <c r="R46" i="3"/>
  <c r="T46" i="3"/>
  <c r="V46" i="3"/>
  <c r="X46" i="3"/>
  <c r="Z46" i="3"/>
  <c r="AB46" i="3"/>
  <c r="B23" i="3" l="1"/>
  <c r="AD46" i="3"/>
  <c r="P46" i="3"/>
  <c r="D50" i="3"/>
  <c r="E48" i="3" s="1"/>
  <c r="E50" i="3" s="1"/>
  <c r="F48" i="3" s="1"/>
  <c r="F50" i="3" s="1"/>
  <c r="G48" i="3" s="1"/>
  <c r="G50" i="3" s="1"/>
  <c r="H48" i="3" s="1"/>
  <c r="H50" i="3" s="1"/>
  <c r="I48" i="3" s="1"/>
  <c r="I50" i="3" s="1"/>
  <c r="J48" i="3" s="1"/>
  <c r="J50" i="3" s="1"/>
  <c r="K48" i="3" s="1"/>
  <c r="K50" i="3" s="1"/>
  <c r="L48" i="3" s="1"/>
  <c r="L50" i="3" s="1"/>
  <c r="M48" i="3" s="1"/>
  <c r="M50" i="3" s="1"/>
  <c r="N48" i="3" s="1"/>
  <c r="N50" i="3" s="1"/>
  <c r="O48" i="3" s="1"/>
  <c r="O50" i="3" s="1"/>
  <c r="R48" i="3" s="1"/>
  <c r="R50" i="3" s="1"/>
  <c r="S48" i="3" s="1"/>
  <c r="S50" i="3" s="1"/>
  <c r="T48" i="3" s="1"/>
  <c r="T50" i="3" s="1"/>
  <c r="U48" i="3" s="1"/>
  <c r="U50" i="3" s="1"/>
  <c r="V48" i="3" s="1"/>
  <c r="V50" i="3" s="1"/>
  <c r="W48" i="3" s="1"/>
  <c r="W50" i="3" s="1"/>
  <c r="X48" i="3" s="1"/>
  <c r="X50" i="3" s="1"/>
  <c r="Y48" i="3" s="1"/>
  <c r="Y50" i="3" s="1"/>
  <c r="Z48" i="3" s="1"/>
  <c r="Z50" i="3" s="1"/>
  <c r="AA48" i="3" s="1"/>
  <c r="AA50" i="3" s="1"/>
  <c r="AB48" i="3" s="1"/>
  <c r="AB50" i="3" s="1"/>
  <c r="AC48" i="3" s="1"/>
  <c r="AC50" i="3" s="1"/>
  <c r="B44" i="3" l="1"/>
  <c r="B42" i="2" l="1"/>
  <c r="B45" i="2" s="1"/>
  <c r="F29" i="2"/>
  <c r="F35" i="2" s="1"/>
  <c r="E29" i="2"/>
  <c r="E35" i="2" s="1"/>
  <c r="B22" i="2"/>
  <c r="B44" i="2" s="1"/>
  <c r="B46" i="2" s="1"/>
  <c r="F20" i="2"/>
  <c r="F34" i="2" s="1"/>
  <c r="E20" i="2"/>
  <c r="E34" i="2" s="1"/>
  <c r="H35" i="1"/>
  <c r="F35" i="1"/>
  <c r="B42" i="1"/>
  <c r="B45" i="1" s="1"/>
  <c r="B22" i="1"/>
  <c r="B44" i="1" s="1"/>
  <c r="B50" i="2" l="1"/>
  <c r="F36" i="2"/>
  <c r="E36" i="2"/>
  <c r="B49" i="2" s="1"/>
  <c r="B46" i="1"/>
  <c r="B50" i="1" s="1"/>
  <c r="B51" i="2" l="1"/>
  <c r="F37" i="2"/>
  <c r="F34" i="1"/>
  <c r="F36" i="1" s="1"/>
  <c r="B49" i="1" l="1"/>
  <c r="B53" i="1" s="1"/>
  <c r="H34" i="1"/>
  <c r="H36" i="1" s="1"/>
  <c r="H37" i="1" s="1"/>
</calcChain>
</file>

<file path=xl/comments1.xml><?xml version="1.0" encoding="utf-8"?>
<comments xmlns="http://schemas.openxmlformats.org/spreadsheetml/2006/main">
  <authors>
    <author>Olivia Waldner</author>
  </authors>
  <commentList>
    <comment ref="A11" authorId="0" shapeId="0">
      <text>
        <r>
          <rPr>
            <sz val="9"/>
            <color indexed="81"/>
            <rFont val="Tahoma"/>
            <family val="2"/>
          </rPr>
          <t xml:space="preserve">Die einzelnen Einnahme- und Ausgabepositionen können nach eigenem Bedarf umbenennt werden. Bitte diese </t>
        </r>
        <r>
          <rPr>
            <b/>
            <sz val="9"/>
            <color indexed="81"/>
            <rFont val="Tahoma"/>
            <family val="2"/>
          </rPr>
          <t>Änderung im Kontoblatt "Detail Konto 1" vornehmen</t>
        </r>
        <r>
          <rPr>
            <sz val="9"/>
            <color indexed="81"/>
            <rFont val="Tahoma"/>
            <family val="2"/>
          </rPr>
          <t>. Diese Änderungen werden auf sämtlichen Arbeitsmappen übernommen.</t>
        </r>
      </text>
    </comment>
    <comment ref="B11" authorId="0" shapeId="0">
      <text>
        <r>
          <rPr>
            <sz val="9"/>
            <color indexed="81"/>
            <rFont val="Tahoma"/>
            <family val="2"/>
          </rPr>
          <t xml:space="preserve">Die Felder in dieser Spalte werden aufgrund der Angaben in den Detailblättern automatisch berechnet. </t>
        </r>
        <r>
          <rPr>
            <b/>
            <sz val="9"/>
            <color indexed="81"/>
            <rFont val="Tahoma"/>
            <family val="2"/>
          </rPr>
          <t>Bitte nichts ausfüllen.</t>
        </r>
        <r>
          <rPr>
            <sz val="9"/>
            <color indexed="81"/>
            <rFont val="Tahoma"/>
            <family val="2"/>
          </rPr>
          <t xml:space="preserve">
</t>
        </r>
      </text>
    </comment>
    <comment ref="E11" authorId="0" shapeId="0">
      <text>
        <r>
          <rPr>
            <sz val="9"/>
            <color indexed="81"/>
            <rFont val="Tahoma"/>
            <family val="2"/>
          </rPr>
          <t>In dieser Spalte sind die Bestände zu Beginn der Rechnungsperiode aufzuführen. Bei der ersten Rechnungsablage ist hier der Bestand gemäss Eingangsinventar einzugeben, anschliessend jeweils der Endbestand der von der KESB genehmigten Rechnung der Vorperiode.</t>
        </r>
      </text>
    </comment>
  </commentList>
</comments>
</file>

<file path=xl/comments2.xml><?xml version="1.0" encoding="utf-8"?>
<comments xmlns="http://schemas.openxmlformats.org/spreadsheetml/2006/main">
  <authors>
    <author>Olivia Waldner</author>
  </authors>
  <commentList>
    <comment ref="A11" authorId="0" shapeId="0">
      <text>
        <r>
          <rPr>
            <sz val="9"/>
            <color indexed="81"/>
            <rFont val="Tahoma"/>
            <family val="2"/>
          </rPr>
          <t>In dieser Kolonne können die Benennungen für die Einnahme- und Ausgabenpositionen beliebig geändert werden. Die hier eingegebenen Benennungen werden auf alle anderen Arbeitsmappen übertragen (funktioniert aber nur in dieser Mappe "Detail Konto1").</t>
        </r>
      </text>
    </comment>
  </commentList>
</comments>
</file>

<file path=xl/sharedStrings.xml><?xml version="1.0" encoding="utf-8"?>
<sst xmlns="http://schemas.openxmlformats.org/spreadsheetml/2006/main" count="379" uniqueCount="162">
  <si>
    <t>Ertrag (Einnahmen)</t>
  </si>
  <si>
    <t>Pensionskasse</t>
  </si>
  <si>
    <t>AHV</t>
  </si>
  <si>
    <t>IV</t>
  </si>
  <si>
    <t>HE</t>
  </si>
  <si>
    <t>EL</t>
  </si>
  <si>
    <t>Liegenschaftsertrag</t>
  </si>
  <si>
    <t>Zinsen</t>
  </si>
  <si>
    <t>Total Einnahmen</t>
  </si>
  <si>
    <t>Aufwand (Ausgaben)</t>
  </si>
  <si>
    <t>Löhne und Gehälter</t>
  </si>
  <si>
    <t>Vergütung von Krankenkassen</t>
  </si>
  <si>
    <t>Haushalt</t>
  </si>
  <si>
    <t>Persönliche Ausgaben</t>
  </si>
  <si>
    <t>Wohnkosten (Kost und Logis, Altersheim)</t>
  </si>
  <si>
    <t>Verkehrsausgaben</t>
  </si>
  <si>
    <t>Erwerbsunkosten</t>
  </si>
  <si>
    <t>Schule / Ausbildung</t>
  </si>
  <si>
    <t>Unterhaltung / Bildung</t>
  </si>
  <si>
    <t>Verschiedenes:</t>
  </si>
  <si>
    <t>- Ausbildung</t>
  </si>
  <si>
    <t>- Kosten für Vermögensverwaltung</t>
  </si>
  <si>
    <t>- Bank- und Postcheckspesen</t>
  </si>
  <si>
    <t>- Liegenschaftsunterhalt</t>
  </si>
  <si>
    <t>Steuern</t>
  </si>
  <si>
    <t>Total Ausgaben</t>
  </si>
  <si>
    <t>Abschluss der laufenden Rechnung</t>
  </si>
  <si>
    <t>Reinvermögen Vorperiode</t>
  </si>
  <si>
    <t>Gewinn- Verlustvortrag laufende Periode</t>
  </si>
  <si>
    <t>Reinvermögen nach Abschluss</t>
  </si>
  <si>
    <t>Laufende Rechnung: Einnahmen / Ausgaben</t>
  </si>
  <si>
    <t>Aktiven</t>
  </si>
  <si>
    <t>Bankkonto</t>
  </si>
  <si>
    <t>Sparkonto</t>
  </si>
  <si>
    <t>Wertschriften</t>
  </si>
  <si>
    <t>Ausstände</t>
  </si>
  <si>
    <t>Liegenschaft</t>
  </si>
  <si>
    <t>Total Aktiven</t>
  </si>
  <si>
    <t>Passiven</t>
  </si>
  <si>
    <t>Total Passiven</t>
  </si>
  <si>
    <t>Bilanz</t>
  </si>
  <si>
    <t>Berichtsperiode:</t>
  </si>
  <si>
    <t>Felix Muster</t>
  </si>
  <si>
    <t>1.1.2010 - 31.12.2011</t>
  </si>
  <si>
    <t>Total der Ausgaben</t>
  </si>
  <si>
    <t>Einnahmen- bzw. Ausgabenüberschuss</t>
  </si>
  <si>
    <t>Total der Aktiven</t>
  </si>
  <si>
    <t>Total der Passiven</t>
  </si>
  <si>
    <t>Vermögen, bzw. Schulden</t>
  </si>
  <si>
    <t>Veränderung</t>
  </si>
  <si>
    <t>Feste Schulden</t>
  </si>
  <si>
    <t>Laufende Schulden</t>
  </si>
  <si>
    <t>Ausgabenrückstände</t>
  </si>
  <si>
    <t>Datum</t>
  </si>
  <si>
    <t xml:space="preserve"> 31.12.2011</t>
  </si>
  <si>
    <t>Peter Beispiel</t>
  </si>
  <si>
    <t xml:space="preserve">Rückerstattung EL-Krankheitskosten </t>
  </si>
  <si>
    <t>Krankenkassenprämien</t>
  </si>
  <si>
    <t>Gesundheitskosten (Arztrechungen etc.)</t>
  </si>
  <si>
    <t>Beginn Rechnungsperiode</t>
  </si>
  <si>
    <t>Ende Rechnungsperiode</t>
  </si>
  <si>
    <t>Div. Einnahmen</t>
  </si>
  <si>
    <t>Kursverluste</t>
  </si>
  <si>
    <t>B46</t>
  </si>
  <si>
    <t>=B22</t>
  </si>
  <si>
    <t>B22</t>
  </si>
  <si>
    <t>B42</t>
  </si>
  <si>
    <t>=B42</t>
  </si>
  <si>
    <t>Diverse Auslagen</t>
  </si>
  <si>
    <t>F20</t>
  </si>
  <si>
    <t>F29</t>
  </si>
  <si>
    <t>=F20</t>
  </si>
  <si>
    <t>=F29</t>
  </si>
  <si>
    <t>H20</t>
  </si>
  <si>
    <t>H29</t>
  </si>
  <si>
    <t>=H20</t>
  </si>
  <si>
    <t>=H29</t>
  </si>
  <si>
    <t>H36</t>
  </si>
  <si>
    <t>H37</t>
  </si>
  <si>
    <t>=B46 und H37</t>
  </si>
  <si>
    <t>muss mit H36 übereinstimmen</t>
  </si>
  <si>
    <t>HE (Hilflosenentschädigung)</t>
  </si>
  <si>
    <t>EL (Ergänzungsleistungen zu AHV oder IV)</t>
  </si>
  <si>
    <t>Jan</t>
  </si>
  <si>
    <t>Betreute Person:</t>
  </si>
  <si>
    <t>Beistandsperson:</t>
  </si>
  <si>
    <t>Feb</t>
  </si>
  <si>
    <t>März</t>
  </si>
  <si>
    <t>Apr</t>
  </si>
  <si>
    <t>Mai</t>
  </si>
  <si>
    <t>Juni</t>
  </si>
  <si>
    <t>Juli</t>
  </si>
  <si>
    <t>Aug</t>
  </si>
  <si>
    <t>Sep</t>
  </si>
  <si>
    <t>Okt</t>
  </si>
  <si>
    <t>Nov</t>
  </si>
  <si>
    <t>Dez</t>
  </si>
  <si>
    <t>Total</t>
  </si>
  <si>
    <t>Rechnungsablage</t>
  </si>
  <si>
    <t>Rechnungsablage - Detail</t>
  </si>
  <si>
    <t>Differenz Einnahmen / Ausgaben</t>
  </si>
  <si>
    <t>Saldo Beginn des Monats</t>
  </si>
  <si>
    <t>Saldo Ende des Monats</t>
  </si>
  <si>
    <t xml:space="preserve"> Eingabe Saldo per 1.1.:</t>
  </si>
  <si>
    <t>Konto Nr.:</t>
  </si>
  <si>
    <t>KK Selbstbehalte &amp; Franchisen</t>
  </si>
  <si>
    <t>Versicherungsprämien</t>
  </si>
  <si>
    <t>Gesundheitskosten (Arztrechungen, Medikamente)</t>
  </si>
  <si>
    <t>Kleidung</t>
  </si>
  <si>
    <t>Körperpflege</t>
  </si>
  <si>
    <t>Bankspesen</t>
  </si>
  <si>
    <t>Gebühren</t>
  </si>
  <si>
    <t>Entschädigung für Vermögensverwaltung</t>
  </si>
  <si>
    <t>Persönliche Auslagen (Ferien, Freizeit)</t>
  </si>
  <si>
    <t>Einnahmenausstände</t>
  </si>
  <si>
    <t>Kasse</t>
  </si>
  <si>
    <t>Genossenschaftsanteil Raiffeisen</t>
  </si>
  <si>
    <t>=H28</t>
  </si>
  <si>
    <t>=H19</t>
  </si>
  <si>
    <t>=F36</t>
  </si>
  <si>
    <t>F36</t>
  </si>
  <si>
    <r>
      <t>Hypothek</t>
    </r>
    <r>
      <rPr>
        <i/>
        <sz val="10"/>
        <color theme="1"/>
        <rFont val="Arial"/>
        <family val="2"/>
      </rPr>
      <t xml:space="preserve"> </t>
    </r>
    <r>
      <rPr>
        <b/>
        <i/>
        <sz val="9"/>
        <color theme="1"/>
        <rFont val="Arial"/>
        <family val="2"/>
      </rPr>
      <t>(wird im Total nicht berücksichtigt)</t>
    </r>
  </si>
  <si>
    <t>Anleitung:</t>
  </si>
  <si>
    <t>In der Mappe Rechnungsablage sind lediglich die gelben Felder auszufüllen. Der Rest wird automatisch</t>
  </si>
  <si>
    <t>Bemerkungen:</t>
  </si>
  <si>
    <t>Unterschrift: ____________________________________</t>
  </si>
  <si>
    <t>Unterschrift: ___________________________________</t>
  </si>
  <si>
    <t>Datum:        ___________________________________</t>
  </si>
  <si>
    <t>Datum:        ____________________________________</t>
  </si>
  <si>
    <t>Beistandsperson</t>
  </si>
  <si>
    <t>Betreute urteilsfähige Person</t>
  </si>
  <si>
    <t>Falls Unterschrift nicht möglich, bitte schriftlich begründen.</t>
  </si>
  <si>
    <t>übereinstimmen.</t>
  </si>
  <si>
    <t>In den Mappen "Detail Konto 1" etc. können die Einnahmen und Ausgaben im Detail pro Konto (z. B. auch</t>
  </si>
  <si>
    <t>Kasse oder Depot Altersheim) eingetragen werden. Diese Zahlen werden dann automatisch in die</t>
  </si>
  <si>
    <t xml:space="preserve">Hauptmappe "Rechnungsablage" übertragen. Der Saldo unten sollte jeweils mit dem auf dem Bankbeleg </t>
  </si>
  <si>
    <t>SoBa Betriebskonto</t>
  </si>
  <si>
    <t xml:space="preserve">Wohnkosten (Kost und Logis, Heim, Hypothekarzins) </t>
  </si>
  <si>
    <t>Lebensunterhalt / Taschengeld</t>
  </si>
  <si>
    <t>Zahnarzt</t>
  </si>
  <si>
    <t>AHV NE-Beiträge</t>
  </si>
  <si>
    <t>Nebenkosten (Strom, TV, Tel, Internet) / Unterhalt Liegenschaft</t>
  </si>
  <si>
    <t>Jahr 20..</t>
  </si>
  <si>
    <t>Total beide Jahre</t>
  </si>
  <si>
    <t>Betreibungen</t>
  </si>
  <si>
    <t>Liegenschaft (Katasterwert)</t>
  </si>
  <si>
    <r>
      <t>Taschengeldkonto</t>
    </r>
    <r>
      <rPr>
        <sz val="8"/>
        <color theme="1"/>
        <rFont val="Arial"/>
        <family val="2"/>
      </rPr>
      <t xml:space="preserve"> </t>
    </r>
    <r>
      <rPr>
        <b/>
        <i/>
        <sz val="8"/>
        <color theme="1"/>
        <rFont val="Arial"/>
        <family val="2"/>
      </rPr>
      <t>(wird im Total nicht berücksichtigt)</t>
    </r>
  </si>
  <si>
    <r>
      <t xml:space="preserve">Verlustscheine </t>
    </r>
    <r>
      <rPr>
        <b/>
        <i/>
        <sz val="8"/>
        <color theme="1"/>
        <rFont val="Arial"/>
        <family val="2"/>
      </rPr>
      <t>(wird im Total nicht berücksichtigt)</t>
    </r>
  </si>
  <si>
    <r>
      <t>Hypothek</t>
    </r>
    <r>
      <rPr>
        <i/>
        <sz val="8"/>
        <color theme="1"/>
        <rFont val="Arial"/>
        <family val="2"/>
      </rPr>
      <t xml:space="preserve"> </t>
    </r>
    <r>
      <rPr>
        <b/>
        <i/>
        <sz val="8"/>
        <color theme="1"/>
        <rFont val="Arial"/>
        <family val="2"/>
      </rPr>
      <t>(wird im Total nicht berücksichtigt)</t>
    </r>
  </si>
  <si>
    <r>
      <t>Sozialhilfeschulden</t>
    </r>
    <r>
      <rPr>
        <b/>
        <i/>
        <sz val="8"/>
        <color theme="1"/>
        <rFont val="Arial"/>
        <family val="2"/>
      </rPr>
      <t xml:space="preserve"> (wird im Total nicht berücksichtigt)</t>
    </r>
  </si>
  <si>
    <r>
      <t xml:space="preserve">Freizügigkeitsguthaben / unvert. Erbsch. </t>
    </r>
    <r>
      <rPr>
        <b/>
        <i/>
        <sz val="8"/>
        <color theme="1"/>
        <rFont val="Arial"/>
        <family val="2"/>
      </rPr>
      <t>(nicht berücksichtigt)</t>
    </r>
  </si>
  <si>
    <t>Ausstände Ende Berichtsperiode</t>
  </si>
  <si>
    <t>Ausgabenausstände</t>
  </si>
  <si>
    <t>Kontoüberträge (nur zur Saldokontrolle)*</t>
  </si>
  <si>
    <t>Hier können Sie noch zu erwartende Einnahmen (z.B. Rückerstattungen der Krankheitskosten) oder noch nicht bezahlte Rechnungen, welche die entsprechende Periode betreffen (z.B. Heimrechnung Dezember) eintragen.</t>
  </si>
  <si>
    <t>* Die Beträge in der Zeile Kontoüberträge erscheinen nur hier zur Saldokontrolle. In der Tabelle Rechnungsablage sind sie nicht zu sehen.</t>
  </si>
  <si>
    <t>berechnet, sofern die Detailmappen ausgefüllt wurden.</t>
  </si>
  <si>
    <t>Kontoüberträge können in der roten Zeile "Kontoüberträge" erfasst werden. Somit kann der Saldo jeweils</t>
  </si>
  <si>
    <t>kontrolliert werden, aber die Übertrage erscheinen nicht in der Gesamtrechnung.</t>
  </si>
  <si>
    <t>Diverse Einnahmen</t>
  </si>
  <si>
    <t>H19</t>
  </si>
  <si>
    <t>H28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</si>
</sst>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quot;SFr.&quot;\ * #,##0.00_ ;_ &quot;SFr.&quot;\ * \-#,##0.00_ ;_ &quot;SFr.&quot;\ * &quot;-&quot;??_ ;_ @_ "/>
    <numFmt numFmtId="166" formatCode="&quot;CHF&quot;\ #,##0.00"/>
  </numFmts>
  <fonts count="25" x14ac:knownFonts="1">
    <font>
      <sz val="10"/>
      <color theme="1"/>
      <name val="Arial"/>
      <family val="2"/>
    </font>
    <font>
      <b/>
      <sz val="10"/>
      <color theme="1"/>
      <name val="Arial"/>
      <family val="2"/>
    </font>
    <font>
      <b/>
      <sz val="12"/>
      <color theme="1"/>
      <name val="Arial"/>
      <family val="2"/>
    </font>
    <font>
      <b/>
      <sz val="11"/>
      <color theme="1"/>
      <name val="Arial"/>
      <family val="2"/>
    </font>
    <font>
      <b/>
      <sz val="14"/>
      <color theme="1"/>
      <name val="Arial"/>
      <family val="2"/>
    </font>
    <font>
      <b/>
      <sz val="16"/>
      <color theme="1"/>
      <name val="Arial"/>
      <family val="2"/>
    </font>
    <font>
      <sz val="14"/>
      <color theme="1"/>
      <name val="Arial"/>
      <family val="2"/>
    </font>
    <font>
      <b/>
      <sz val="8"/>
      <color theme="1"/>
      <name val="Arial"/>
      <family val="2"/>
    </font>
    <font>
      <sz val="8"/>
      <color theme="1"/>
      <name val="Arial"/>
      <family val="2"/>
    </font>
    <font>
      <sz val="10"/>
      <color theme="1"/>
      <name val="Arial"/>
      <family val="2"/>
    </font>
    <font>
      <b/>
      <u/>
      <sz val="10"/>
      <name val="Arial"/>
      <family val="2"/>
    </font>
    <font>
      <b/>
      <sz val="10"/>
      <name val="Arial"/>
      <family val="2"/>
    </font>
    <font>
      <sz val="10"/>
      <name val="Arial"/>
      <family val="2"/>
    </font>
    <font>
      <b/>
      <u val="singleAccounting"/>
      <sz val="10"/>
      <name val="Arial"/>
      <family val="2"/>
    </font>
    <font>
      <b/>
      <i/>
      <sz val="8"/>
      <color theme="1"/>
      <name val="Arial"/>
      <family val="2"/>
    </font>
    <font>
      <i/>
      <sz val="8"/>
      <color theme="1"/>
      <name val="Arial"/>
      <family val="2"/>
    </font>
    <font>
      <i/>
      <sz val="10"/>
      <color theme="1"/>
      <name val="Arial"/>
      <family val="2"/>
    </font>
    <font>
      <b/>
      <i/>
      <sz val="9"/>
      <color theme="1"/>
      <name val="Arial"/>
      <family val="2"/>
    </font>
    <font>
      <sz val="9"/>
      <color indexed="81"/>
      <name val="Tahoma"/>
      <family val="2"/>
    </font>
    <font>
      <b/>
      <sz val="9"/>
      <color indexed="81"/>
      <name val="Tahoma"/>
      <family val="2"/>
    </font>
    <font>
      <sz val="10"/>
      <color theme="1" tint="0.499984740745262"/>
      <name val="Arial"/>
      <family val="2"/>
    </font>
    <font>
      <sz val="10"/>
      <color rgb="FFFF0000"/>
      <name val="Arial"/>
      <family val="2"/>
    </font>
    <font>
      <sz val="8"/>
      <color rgb="FFFF0000"/>
      <name val="Arial"/>
      <family val="2"/>
    </font>
    <font>
      <b/>
      <sz val="10"/>
      <color rgb="FFFF0000"/>
      <name val="Arial"/>
      <family val="2"/>
    </font>
    <font>
      <i/>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164" fontId="9" fillId="0" borderId="0" applyFont="0" applyFill="0" applyBorder="0" applyAlignment="0" applyProtection="0"/>
  </cellStyleXfs>
  <cellXfs count="132">
    <xf numFmtId="0" fontId="0" fillId="0" borderId="0" xfId="0"/>
    <xf numFmtId="0" fontId="1" fillId="0" borderId="0" xfId="0" applyFont="1"/>
    <xf numFmtId="0" fontId="2" fillId="0" borderId="0" xfId="0" applyFont="1"/>
    <xf numFmtId="165" fontId="0" fillId="0" borderId="0" xfId="0" applyNumberFormat="1"/>
    <xf numFmtId="0" fontId="0" fillId="0" borderId="5" xfId="0" applyBorder="1"/>
    <xf numFmtId="0" fontId="3" fillId="0" borderId="0" xfId="0" applyFont="1"/>
    <xf numFmtId="165" fontId="0" fillId="0" borderId="1" xfId="0" applyNumberFormat="1" applyBorder="1" applyProtection="1"/>
    <xf numFmtId="0" fontId="0" fillId="0" borderId="1" xfId="0" applyBorder="1" applyProtection="1">
      <protection locked="0"/>
    </xf>
    <xf numFmtId="0" fontId="0" fillId="0" borderId="2" xfId="0" quotePrefix="1" applyBorder="1" applyProtection="1">
      <protection locked="0"/>
    </xf>
    <xf numFmtId="0" fontId="0" fillId="0" borderId="3" xfId="0" quotePrefix="1" applyBorder="1" applyProtection="1">
      <protection locked="0"/>
    </xf>
    <xf numFmtId="0" fontId="0" fillId="0" borderId="4" xfId="0" quotePrefix="1" applyBorder="1" applyProtection="1">
      <protection locked="0"/>
    </xf>
    <xf numFmtId="0" fontId="0" fillId="0" borderId="0" xfId="0" applyProtection="1">
      <protection locked="0"/>
    </xf>
    <xf numFmtId="0" fontId="1" fillId="0" borderId="1" xfId="0" applyFont="1" applyBorder="1"/>
    <xf numFmtId="165" fontId="1" fillId="0" borderId="4" xfId="0" applyNumberFormat="1" applyFont="1" applyBorder="1" applyProtection="1"/>
    <xf numFmtId="0" fontId="0" fillId="0" borderId="1" xfId="0" applyFill="1" applyBorder="1" applyProtection="1">
      <protection locked="0"/>
    </xf>
    <xf numFmtId="0" fontId="1" fillId="0" borderId="1" xfId="0" applyFont="1" applyFill="1" applyBorder="1" applyProtection="1">
      <protection locked="0"/>
    </xf>
    <xf numFmtId="0" fontId="1" fillId="0" borderId="1" xfId="0" applyFont="1" applyBorder="1" applyProtection="1"/>
    <xf numFmtId="0" fontId="0" fillId="0" borderId="1" xfId="0" applyBorder="1" applyProtection="1"/>
    <xf numFmtId="0" fontId="0" fillId="0" borderId="0" xfId="0" applyProtection="1"/>
    <xf numFmtId="165" fontId="0" fillId="0" borderId="0" xfId="0" applyNumberFormat="1" applyProtection="1"/>
    <xf numFmtId="0" fontId="1" fillId="0" borderId="0" xfId="0" applyFont="1" applyProtection="1"/>
    <xf numFmtId="165" fontId="0" fillId="0" borderId="1" xfId="0" applyNumberFormat="1" applyFill="1" applyBorder="1" applyProtection="1"/>
    <xf numFmtId="0" fontId="0" fillId="0" borderId="1" xfId="0" applyFill="1" applyBorder="1" applyAlignment="1">
      <alignment horizontal="center" wrapText="1"/>
    </xf>
    <xf numFmtId="0" fontId="0" fillId="0" borderId="8" xfId="0" applyBorder="1" applyAlignment="1">
      <alignment horizontal="right"/>
    </xf>
    <xf numFmtId="0" fontId="4" fillId="0" borderId="5" xfId="0" applyFont="1" applyBorder="1"/>
    <xf numFmtId="0" fontId="6" fillId="0" borderId="5" xfId="0" applyFont="1" applyBorder="1"/>
    <xf numFmtId="0" fontId="6" fillId="0" borderId="0" xfId="0" applyFont="1"/>
    <xf numFmtId="165" fontId="0" fillId="3" borderId="1" xfId="0" applyNumberFormat="1" applyFill="1" applyBorder="1" applyProtection="1">
      <protection locked="0"/>
    </xf>
    <xf numFmtId="14" fontId="1" fillId="3" borderId="6" xfId="0" applyNumberFormat="1" applyFont="1" applyFill="1" applyBorder="1" applyAlignment="1" applyProtection="1">
      <alignment horizontal="center" wrapText="1"/>
      <protection locked="0"/>
    </xf>
    <xf numFmtId="166" fontId="0" fillId="3" borderId="4" xfId="0" applyNumberFormat="1" applyFill="1" applyBorder="1" applyProtection="1">
      <protection locked="0"/>
    </xf>
    <xf numFmtId="166" fontId="0" fillId="3" borderId="1" xfId="0" applyNumberFormat="1" applyFill="1" applyBorder="1" applyProtection="1">
      <protection locked="0"/>
    </xf>
    <xf numFmtId="166" fontId="0" fillId="3" borderId="6" xfId="0" applyNumberFormat="1" applyFill="1" applyBorder="1" applyProtection="1">
      <protection locked="0"/>
    </xf>
    <xf numFmtId="0" fontId="1" fillId="3" borderId="6" xfId="0" applyFont="1" applyFill="1" applyBorder="1" applyAlignment="1" applyProtection="1">
      <alignment horizontal="center" wrapText="1"/>
      <protection locked="0"/>
    </xf>
    <xf numFmtId="165" fontId="1" fillId="4" borderId="4" xfId="0" applyNumberFormat="1" applyFont="1" applyFill="1" applyBorder="1" applyProtection="1"/>
    <xf numFmtId="165" fontId="0" fillId="4" borderId="1" xfId="0" applyNumberFormat="1" applyFill="1" applyBorder="1" applyProtection="1"/>
    <xf numFmtId="165" fontId="0" fillId="4" borderId="6" xfId="0" applyNumberFormat="1" applyFill="1" applyBorder="1" applyProtection="1"/>
    <xf numFmtId="165" fontId="1" fillId="4" borderId="4" xfId="0" applyNumberFormat="1" applyFont="1" applyFill="1" applyBorder="1"/>
    <xf numFmtId="166" fontId="0" fillId="4" borderId="1" xfId="0" applyNumberFormat="1" applyFill="1" applyBorder="1" applyProtection="1"/>
    <xf numFmtId="166" fontId="0" fillId="4" borderId="6" xfId="0" applyNumberFormat="1" applyFill="1" applyBorder="1" applyProtection="1"/>
    <xf numFmtId="166" fontId="1" fillId="4" borderId="4" xfId="0" applyNumberFormat="1" applyFont="1" applyFill="1" applyBorder="1" applyProtection="1"/>
    <xf numFmtId="0" fontId="8" fillId="0" borderId="0" xfId="0" applyFont="1"/>
    <xf numFmtId="165" fontId="8" fillId="0" borderId="0" xfId="0" applyNumberFormat="1" applyFont="1" applyFill="1" applyBorder="1" applyProtection="1"/>
    <xf numFmtId="0" fontId="8" fillId="0" borderId="5" xfId="0" applyFont="1" applyFill="1" applyBorder="1"/>
    <xf numFmtId="0" fontId="8" fillId="0" borderId="0" xfId="0" applyFont="1" applyFill="1"/>
    <xf numFmtId="165" fontId="7" fillId="0" borderId="0" xfId="0" applyNumberFormat="1" applyFont="1" applyFill="1" applyBorder="1" applyProtection="1"/>
    <xf numFmtId="165" fontId="8" fillId="0" borderId="0" xfId="0" applyNumberFormat="1" applyFont="1" applyFill="1" applyProtection="1"/>
    <xf numFmtId="165" fontId="8" fillId="0" borderId="0" xfId="0" quotePrefix="1" applyNumberFormat="1" applyFont="1" applyFill="1" applyBorder="1" applyProtection="1"/>
    <xf numFmtId="166" fontId="8" fillId="0" borderId="3" xfId="0" quotePrefix="1" applyNumberFormat="1" applyFont="1" applyFill="1" applyBorder="1" applyAlignment="1" applyProtection="1">
      <alignment horizontal="left"/>
    </xf>
    <xf numFmtId="166" fontId="8" fillId="0" borderId="3" xfId="0" applyNumberFormat="1" applyFont="1" applyFill="1" applyBorder="1" applyAlignment="1" applyProtection="1">
      <alignment horizontal="left"/>
    </xf>
    <xf numFmtId="0" fontId="8" fillId="0" borderId="0" xfId="0" quotePrefix="1" applyFont="1"/>
    <xf numFmtId="0" fontId="0" fillId="0" borderId="9" xfId="0" applyBorder="1" applyProtection="1"/>
    <xf numFmtId="165" fontId="0" fillId="0" borderId="9" xfId="0" applyNumberFormat="1" applyBorder="1" applyProtection="1"/>
    <xf numFmtId="0" fontId="8" fillId="0" borderId="0" xfId="0" applyFont="1" applyFill="1" applyBorder="1" applyAlignment="1" applyProtection="1">
      <alignment horizontal="left"/>
    </xf>
    <xf numFmtId="0" fontId="8" fillId="0" borderId="3" xfId="0" applyFont="1" applyFill="1" applyBorder="1" applyAlignment="1" applyProtection="1">
      <alignment horizontal="left" wrapText="1"/>
    </xf>
    <xf numFmtId="14" fontId="8" fillId="0" borderId="3" xfId="0" applyNumberFormat="1" applyFont="1" applyFill="1" applyBorder="1" applyAlignment="1" applyProtection="1">
      <alignment horizontal="left" wrapText="1"/>
    </xf>
    <xf numFmtId="165" fontId="8" fillId="0" borderId="3" xfId="0" applyNumberFormat="1" applyFont="1" applyFill="1" applyBorder="1" applyAlignment="1" applyProtection="1">
      <alignment horizontal="left"/>
    </xf>
    <xf numFmtId="0" fontId="8" fillId="0" borderId="3" xfId="0" applyFont="1" applyFill="1" applyBorder="1" applyAlignment="1" applyProtection="1">
      <alignment horizontal="left"/>
    </xf>
    <xf numFmtId="0" fontId="8" fillId="0" borderId="0" xfId="0" applyFont="1" applyFill="1" applyBorder="1" applyProtection="1"/>
    <xf numFmtId="0" fontId="8" fillId="0" borderId="0" xfId="0" applyFont="1" applyFill="1" applyProtection="1"/>
    <xf numFmtId="165" fontId="0" fillId="6" borderId="1" xfId="0" applyNumberFormat="1" applyFill="1" applyBorder="1" applyProtection="1">
      <protection locked="0"/>
    </xf>
    <xf numFmtId="0" fontId="14" fillId="0" borderId="0" xfId="0" applyFont="1"/>
    <xf numFmtId="4" fontId="0" fillId="0" borderId="0" xfId="0" applyNumberFormat="1" applyFont="1"/>
    <xf numFmtId="4" fontId="0" fillId="0" borderId="0" xfId="0" applyNumberFormat="1" applyFont="1" applyFill="1"/>
    <xf numFmtId="4" fontId="1" fillId="0" borderId="5" xfId="0" applyNumberFormat="1" applyFont="1" applyBorder="1"/>
    <xf numFmtId="4" fontId="0" fillId="0" borderId="5" xfId="0" applyNumberFormat="1" applyFont="1" applyBorder="1"/>
    <xf numFmtId="4" fontId="0" fillId="0" borderId="5" xfId="0" applyNumberFormat="1" applyFont="1" applyFill="1" applyBorder="1"/>
    <xf numFmtId="4" fontId="1" fillId="0" borderId="0" xfId="0" applyNumberFormat="1" applyFont="1"/>
    <xf numFmtId="4" fontId="4" fillId="0" borderId="5" xfId="0" applyNumberFormat="1" applyFont="1" applyBorder="1"/>
    <xf numFmtId="4" fontId="6" fillId="0" borderId="5" xfId="0" applyNumberFormat="1" applyFont="1" applyBorder="1"/>
    <xf numFmtId="4" fontId="8" fillId="0" borderId="0" xfId="0" applyNumberFormat="1" applyFont="1" applyFill="1" applyBorder="1" applyProtection="1"/>
    <xf numFmtId="4" fontId="0" fillId="0" borderId="0" xfId="0" applyNumberFormat="1"/>
    <xf numFmtId="4" fontId="2" fillId="0" borderId="0" xfId="0" applyNumberFormat="1" applyFont="1"/>
    <xf numFmtId="4" fontId="8" fillId="0" borderId="0" xfId="0" applyNumberFormat="1" applyFont="1" applyFill="1" applyProtection="1"/>
    <xf numFmtId="4" fontId="3" fillId="0" borderId="0" xfId="0" applyNumberFormat="1" applyFont="1"/>
    <xf numFmtId="4" fontId="0" fillId="0" borderId="0" xfId="0" applyNumberFormat="1" applyFont="1" applyAlignment="1">
      <alignment horizontal="center"/>
    </xf>
    <xf numFmtId="4" fontId="10" fillId="0" borderId="0" xfId="0" applyNumberFormat="1" applyFont="1" applyAlignment="1">
      <alignment horizontal="center"/>
    </xf>
    <xf numFmtId="4" fontId="0" fillId="0" borderId="1" xfId="0" applyNumberFormat="1" applyFill="1" applyBorder="1" applyProtection="1">
      <protection locked="0"/>
    </xf>
    <xf numFmtId="4" fontId="11" fillId="0" borderId="0" xfId="1" applyNumberFormat="1" applyFont="1"/>
    <xf numFmtId="4" fontId="11" fillId="0" borderId="0" xfId="1" applyNumberFormat="1" applyFont="1" applyFill="1"/>
    <xf numFmtId="4" fontId="12" fillId="3" borderId="1" xfId="1" applyNumberFormat="1" applyFont="1" applyFill="1" applyBorder="1"/>
    <xf numFmtId="4" fontId="1" fillId="0" borderId="1" xfId="0" applyNumberFormat="1" applyFont="1" applyBorder="1"/>
    <xf numFmtId="4" fontId="1" fillId="4" borderId="4" xfId="0" applyNumberFormat="1" applyFont="1" applyFill="1" applyBorder="1" applyProtection="1"/>
    <xf numFmtId="4" fontId="13" fillId="0" borderId="0" xfId="1" applyNumberFormat="1" applyFont="1"/>
    <xf numFmtId="4" fontId="12" fillId="0" borderId="0" xfId="1" applyNumberFormat="1" applyFont="1"/>
    <xf numFmtId="4" fontId="11" fillId="0" borderId="0" xfId="1" applyNumberFormat="1" applyFont="1" applyBorder="1"/>
    <xf numFmtId="4" fontId="1" fillId="0" borderId="1" xfId="0" applyNumberFormat="1" applyFont="1" applyBorder="1" applyProtection="1"/>
    <xf numFmtId="4" fontId="0" fillId="0" borderId="10" xfId="0" applyNumberFormat="1" applyBorder="1" applyProtection="1"/>
    <xf numFmtId="4" fontId="0" fillId="0" borderId="0" xfId="1" applyNumberFormat="1" applyFont="1"/>
    <xf numFmtId="4" fontId="1" fillId="0" borderId="0" xfId="0" applyNumberFormat="1" applyFont="1" applyFill="1" applyBorder="1" applyProtection="1">
      <protection locked="0"/>
    </xf>
    <xf numFmtId="4" fontId="0" fillId="0" borderId="0" xfId="0" applyNumberFormat="1" applyFill="1" applyBorder="1" applyProtection="1"/>
    <xf numFmtId="4" fontId="8" fillId="0" borderId="0" xfId="0" quotePrefix="1" applyNumberFormat="1" applyFont="1" applyFill="1" applyBorder="1" applyProtection="1"/>
    <xf numFmtId="4" fontId="11" fillId="0" borderId="0" xfId="0" applyNumberFormat="1" applyFont="1"/>
    <xf numFmtId="4" fontId="1" fillId="0" borderId="0" xfId="0" applyNumberFormat="1" applyFont="1" applyFill="1" applyBorder="1" applyProtection="1"/>
    <xf numFmtId="4" fontId="12" fillId="3" borderId="0" xfId="1" applyNumberFormat="1" applyFont="1" applyFill="1"/>
    <xf numFmtId="4" fontId="12" fillId="0" borderId="0" xfId="1" applyNumberFormat="1" applyFont="1" applyFill="1"/>
    <xf numFmtId="4" fontId="8" fillId="0" borderId="0" xfId="0" applyNumberFormat="1" applyFont="1" applyFill="1"/>
    <xf numFmtId="4" fontId="0" fillId="0" borderId="0" xfId="0" applyNumberFormat="1" applyFill="1" applyBorder="1"/>
    <xf numFmtId="4" fontId="0" fillId="3" borderId="1" xfId="0" applyNumberFormat="1" applyFill="1" applyBorder="1" applyProtection="1">
      <protection locked="0"/>
    </xf>
    <xf numFmtId="4" fontId="0" fillId="3" borderId="3" xfId="0" applyNumberFormat="1" applyFill="1" applyBorder="1" applyProtection="1">
      <protection locked="0"/>
    </xf>
    <xf numFmtId="4" fontId="0" fillId="3" borderId="1" xfId="0" quotePrefix="1" applyNumberFormat="1" applyFill="1" applyBorder="1" applyProtection="1">
      <protection locked="0"/>
    </xf>
    <xf numFmtId="0" fontId="0" fillId="5" borderId="1" xfId="0" applyFill="1" applyBorder="1" applyProtection="1">
      <protection locked="0"/>
    </xf>
    <xf numFmtId="0" fontId="0" fillId="5" borderId="1" xfId="0" applyFont="1" applyFill="1" applyBorder="1" applyProtection="1">
      <protection locked="0"/>
    </xf>
    <xf numFmtId="165" fontId="0" fillId="4" borderId="11" xfId="0" applyNumberFormat="1" applyFill="1" applyBorder="1" applyProtection="1"/>
    <xf numFmtId="0" fontId="15" fillId="0" borderId="0" xfId="0" applyFont="1"/>
    <xf numFmtId="20" fontId="0" fillId="0" borderId="0" xfId="0" applyNumberFormat="1"/>
    <xf numFmtId="0" fontId="0" fillId="3" borderId="1" xfId="0" applyFill="1" applyBorder="1" applyProtection="1">
      <protection locked="0"/>
    </xf>
    <xf numFmtId="0" fontId="0" fillId="3" borderId="1" xfId="0" applyFont="1" applyFill="1" applyBorder="1" applyProtection="1">
      <protection locked="0"/>
    </xf>
    <xf numFmtId="165" fontId="20" fillId="3" borderId="1" xfId="0" applyNumberFormat="1" applyFont="1" applyFill="1" applyBorder="1" applyProtection="1">
      <protection locked="0"/>
    </xf>
    <xf numFmtId="4" fontId="21" fillId="3" borderId="3" xfId="0" applyNumberFormat="1" applyFont="1" applyFill="1" applyBorder="1" applyProtection="1">
      <protection locked="0"/>
    </xf>
    <xf numFmtId="4" fontId="22" fillId="0" borderId="0" xfId="0" applyNumberFormat="1" applyFont="1" applyFill="1" applyBorder="1" applyProtection="1"/>
    <xf numFmtId="4" fontId="21" fillId="3" borderId="0" xfId="1" applyNumberFormat="1" applyFont="1" applyFill="1" applyBorder="1"/>
    <xf numFmtId="4" fontId="23" fillId="0" borderId="0" xfId="1" applyNumberFormat="1" applyFont="1"/>
    <xf numFmtId="4" fontId="21" fillId="0" borderId="0" xfId="0" applyNumberFormat="1" applyFont="1"/>
    <xf numFmtId="4" fontId="23" fillId="0" borderId="0" xfId="1" applyNumberFormat="1" applyFont="1" applyFill="1"/>
    <xf numFmtId="4" fontId="21" fillId="0" borderId="0" xfId="0" applyNumberFormat="1" applyFont="1" applyFill="1" applyBorder="1" applyProtection="1"/>
    <xf numFmtId="4" fontId="21" fillId="3" borderId="1" xfId="0" applyNumberFormat="1" applyFont="1" applyFill="1" applyBorder="1" applyProtection="1">
      <protection locked="0"/>
    </xf>
    <xf numFmtId="4" fontId="1" fillId="3" borderId="0" xfId="0" applyNumberFormat="1" applyFont="1" applyFill="1" applyBorder="1" applyProtection="1"/>
    <xf numFmtId="4" fontId="1" fillId="3" borderId="0" xfId="0" applyNumberFormat="1" applyFont="1" applyFill="1" applyBorder="1" applyAlignment="1" applyProtection="1">
      <alignment horizontal="right"/>
    </xf>
    <xf numFmtId="4" fontId="21" fillId="0" borderId="1" xfId="0" applyNumberFormat="1" applyFont="1" applyFill="1" applyBorder="1" applyProtection="1">
      <protection locked="0"/>
    </xf>
    <xf numFmtId="4" fontId="12" fillId="3" borderId="1" xfId="0" applyNumberFormat="1" applyFont="1" applyFill="1" applyBorder="1"/>
    <xf numFmtId="4" fontId="12" fillId="0" borderId="0" xfId="0" applyNumberFormat="1" applyFont="1"/>
    <xf numFmtId="4" fontId="21" fillId="3" borderId="0" xfId="1" quotePrefix="1" applyNumberFormat="1" applyFont="1" applyFill="1" applyBorder="1"/>
    <xf numFmtId="165" fontId="0" fillId="7" borderId="1" xfId="0" applyNumberFormat="1" applyFill="1" applyBorder="1" applyProtection="1">
      <protection locked="0"/>
    </xf>
    <xf numFmtId="165" fontId="0" fillId="7" borderId="7" xfId="0" applyNumberFormat="1" applyFill="1" applyBorder="1" applyProtection="1">
      <protection locked="0"/>
    </xf>
    <xf numFmtId="165" fontId="0" fillId="7" borderId="6" xfId="0" applyNumberFormat="1" applyFill="1" applyBorder="1" applyProtection="1">
      <protection locked="0"/>
    </xf>
    <xf numFmtId="0" fontId="4" fillId="2"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15" fillId="0" borderId="0" xfId="0" applyFont="1" applyAlignment="1">
      <alignment horizontal="left" vertical="top" wrapText="1"/>
    </xf>
    <xf numFmtId="0" fontId="24" fillId="0" borderId="0" xfId="0" applyFont="1" applyAlignment="1">
      <alignment horizontal="left" wrapText="1"/>
    </xf>
    <xf numFmtId="4" fontId="6" fillId="3" borderId="0" xfId="0" applyNumberFormat="1" applyFont="1" applyFill="1" applyAlignment="1">
      <alignment horizontal="center" wrapText="1"/>
    </xf>
    <xf numFmtId="4" fontId="6" fillId="3" borderId="0" xfId="0" applyNumberFormat="1" applyFont="1" applyFill="1" applyAlignment="1">
      <alignment horizontal="center"/>
    </xf>
    <xf numFmtId="4" fontId="1" fillId="2" borderId="0" xfId="0" applyNumberFormat="1" applyFont="1" applyFill="1" applyAlignment="1" applyProtection="1">
      <alignment horizontal="left"/>
      <protection locked="0"/>
    </xf>
  </cellXfs>
  <cellStyles count="2">
    <cellStyle name="Komma" xfId="1" builtinId="3"/>
    <cellStyle name="Standard" xfId="0" builtinId="0"/>
  </cellStyles>
  <dxfs count="0"/>
  <tableStyles count="0" defaultTableStyle="TableStyleMedium9" defaultPivotStyle="PivotStyleLight16"/>
  <colors>
    <mruColors>
      <color rgb="FFFFCC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1"/>
  <sheetViews>
    <sheetView zoomScaleNormal="100" workbookViewId="0">
      <selection activeCell="H7" sqref="H7"/>
    </sheetView>
  </sheetViews>
  <sheetFormatPr baseColWidth="10" defaultRowHeight="12.75" x14ac:dyDescent="0.2"/>
  <cols>
    <col min="1" max="1" width="51.7109375" customWidth="1"/>
    <col min="2" max="2" width="20" customWidth="1"/>
    <col min="4" max="4" width="50.7109375" customWidth="1"/>
    <col min="5" max="6" width="18.7109375" customWidth="1"/>
    <col min="7" max="7" width="3.85546875" customWidth="1"/>
  </cols>
  <sheetData>
    <row r="1" spans="1:6" ht="18.75" thickBot="1" x14ac:dyDescent="0.3">
      <c r="A1" s="24" t="s">
        <v>98</v>
      </c>
      <c r="B1" s="4"/>
      <c r="C1" s="4"/>
      <c r="D1" s="4"/>
      <c r="E1" s="4"/>
      <c r="F1" s="4"/>
    </row>
    <row r="2" spans="1:6" ht="6.75" customHeight="1" x14ac:dyDescent="0.2"/>
    <row r="3" spans="1:6" ht="18" x14ac:dyDescent="0.25">
      <c r="A3" s="2" t="s">
        <v>84</v>
      </c>
      <c r="B3" s="125" t="s">
        <v>42</v>
      </c>
      <c r="C3" s="125"/>
      <c r="D3" s="125"/>
    </row>
    <row r="4" spans="1:6" ht="18" x14ac:dyDescent="0.25">
      <c r="A4" s="2" t="s">
        <v>85</v>
      </c>
      <c r="B4" s="125" t="s">
        <v>55</v>
      </c>
      <c r="C4" s="125"/>
      <c r="D4" s="125"/>
    </row>
    <row r="5" spans="1:6" ht="20.25" x14ac:dyDescent="0.3">
      <c r="A5" s="2" t="s">
        <v>41</v>
      </c>
      <c r="B5" s="126" t="s">
        <v>43</v>
      </c>
      <c r="C5" s="126"/>
      <c r="D5" s="126"/>
    </row>
    <row r="6" spans="1:6" ht="15" x14ac:dyDescent="0.25">
      <c r="A6" s="5"/>
    </row>
    <row r="7" spans="1:6" ht="18.75" thickBot="1" x14ac:dyDescent="0.3">
      <c r="A7" s="24" t="s">
        <v>30</v>
      </c>
      <c r="B7" s="25"/>
      <c r="C7" s="26"/>
      <c r="D7" s="24" t="s">
        <v>40</v>
      </c>
      <c r="E7" s="4"/>
      <c r="F7" s="4"/>
    </row>
    <row r="8" spans="1:6" ht="7.5" customHeight="1" x14ac:dyDescent="0.25">
      <c r="A8" s="2"/>
    </row>
    <row r="9" spans="1:6" ht="26.25" x14ac:dyDescent="0.25">
      <c r="A9" s="5" t="s">
        <v>0</v>
      </c>
      <c r="D9" s="5" t="s">
        <v>31</v>
      </c>
      <c r="E9" s="22" t="s">
        <v>59</v>
      </c>
      <c r="F9" s="22" t="s">
        <v>60</v>
      </c>
    </row>
    <row r="10" spans="1:6" ht="13.5" thickBot="1" x14ac:dyDescent="0.25">
      <c r="A10" s="1"/>
      <c r="D10" s="23" t="s">
        <v>53</v>
      </c>
      <c r="E10" s="28">
        <v>40179</v>
      </c>
      <c r="F10" s="32" t="s">
        <v>54</v>
      </c>
    </row>
    <row r="11" spans="1:6" x14ac:dyDescent="0.2">
      <c r="A11" s="7" t="s">
        <v>10</v>
      </c>
      <c r="B11" s="122"/>
      <c r="D11" s="7"/>
      <c r="E11" s="29"/>
      <c r="F11" s="29"/>
    </row>
    <row r="12" spans="1:6" x14ac:dyDescent="0.2">
      <c r="A12" s="7" t="s">
        <v>1</v>
      </c>
      <c r="B12" s="122">
        <v>18228.400000000001</v>
      </c>
      <c r="D12" s="7" t="s">
        <v>32</v>
      </c>
      <c r="E12" s="30">
        <v>1300000</v>
      </c>
      <c r="F12" s="30">
        <v>986790.11</v>
      </c>
    </row>
    <row r="13" spans="1:6" x14ac:dyDescent="0.2">
      <c r="A13" s="7" t="s">
        <v>2</v>
      </c>
      <c r="B13" s="122">
        <v>49896</v>
      </c>
      <c r="D13" s="7" t="s">
        <v>33</v>
      </c>
      <c r="E13" s="30"/>
      <c r="F13" s="30"/>
    </row>
    <row r="14" spans="1:6" x14ac:dyDescent="0.2">
      <c r="A14" s="7" t="s">
        <v>3</v>
      </c>
      <c r="B14" s="122"/>
      <c r="D14" s="7" t="s">
        <v>34</v>
      </c>
      <c r="E14" s="30"/>
      <c r="F14" s="30"/>
    </row>
    <row r="15" spans="1:6" x14ac:dyDescent="0.2">
      <c r="A15" s="7" t="s">
        <v>4</v>
      </c>
      <c r="B15" s="122"/>
      <c r="D15" s="7" t="s">
        <v>35</v>
      </c>
      <c r="E15" s="30"/>
      <c r="F15" s="30"/>
    </row>
    <row r="16" spans="1:6" x14ac:dyDescent="0.2">
      <c r="A16" s="7" t="s">
        <v>5</v>
      </c>
      <c r="B16" s="122"/>
      <c r="D16" s="7" t="s">
        <v>36</v>
      </c>
      <c r="E16" s="30">
        <v>87020</v>
      </c>
      <c r="F16" s="30">
        <v>87020</v>
      </c>
    </row>
    <row r="17" spans="1:6" x14ac:dyDescent="0.2">
      <c r="A17" s="7" t="s">
        <v>6</v>
      </c>
      <c r="B17" s="122"/>
      <c r="D17" s="7"/>
      <c r="E17" s="30"/>
      <c r="F17" s="30"/>
    </row>
    <row r="18" spans="1:6" x14ac:dyDescent="0.2">
      <c r="A18" s="7" t="s">
        <v>61</v>
      </c>
      <c r="B18" s="122">
        <v>21014.35</v>
      </c>
      <c r="D18" s="7"/>
      <c r="E18" s="30"/>
      <c r="F18" s="30"/>
    </row>
    <row r="19" spans="1:6" ht="13.5" thickBot="1" x14ac:dyDescent="0.25">
      <c r="A19" s="7" t="s">
        <v>7</v>
      </c>
      <c r="B19" s="122">
        <v>7771.85</v>
      </c>
      <c r="D19" s="100" t="s">
        <v>114</v>
      </c>
      <c r="E19" s="31"/>
      <c r="F19" s="31"/>
    </row>
    <row r="20" spans="1:6" x14ac:dyDescent="0.2">
      <c r="A20" s="7" t="s">
        <v>11</v>
      </c>
      <c r="B20" s="122">
        <v>13145.4</v>
      </c>
      <c r="D20" s="12" t="s">
        <v>37</v>
      </c>
      <c r="E20" s="36">
        <f>SUM(E11:E19)</f>
        <v>1387020</v>
      </c>
      <c r="F20" s="36">
        <f>SUM(F11:F19)</f>
        <v>1073810.1099999999</v>
      </c>
    </row>
    <row r="21" spans="1:6" ht="13.5" thickBot="1" x14ac:dyDescent="0.25">
      <c r="A21" s="7" t="s">
        <v>56</v>
      </c>
      <c r="B21" s="124"/>
    </row>
    <row r="22" spans="1:6" x14ac:dyDescent="0.2">
      <c r="A22" s="12" t="s">
        <v>8</v>
      </c>
      <c r="B22" s="33">
        <f>SUM(B11:B21)</f>
        <v>110056</v>
      </c>
    </row>
    <row r="23" spans="1:6" x14ac:dyDescent="0.2">
      <c r="B23" s="3"/>
      <c r="D23" s="1" t="s">
        <v>38</v>
      </c>
    </row>
    <row r="24" spans="1:6" x14ac:dyDescent="0.2">
      <c r="A24" s="1" t="s">
        <v>9</v>
      </c>
      <c r="B24" s="3"/>
      <c r="D24" s="7" t="s">
        <v>50</v>
      </c>
      <c r="E24" s="30"/>
      <c r="F24" s="30"/>
    </row>
    <row r="25" spans="1:6" x14ac:dyDescent="0.2">
      <c r="A25" s="7" t="s">
        <v>12</v>
      </c>
      <c r="B25" s="122">
        <v>29600</v>
      </c>
      <c r="D25" s="7" t="s">
        <v>51</v>
      </c>
      <c r="E25" s="30">
        <v>161148.6</v>
      </c>
      <c r="F25" s="30">
        <v>6240.7</v>
      </c>
    </row>
    <row r="26" spans="1:6" x14ac:dyDescent="0.2">
      <c r="A26" s="7" t="s">
        <v>13</v>
      </c>
      <c r="B26" s="122">
        <v>13223.4</v>
      </c>
      <c r="D26" s="7" t="s">
        <v>121</v>
      </c>
      <c r="E26" s="30"/>
      <c r="F26" s="30"/>
    </row>
    <row r="27" spans="1:6" x14ac:dyDescent="0.2">
      <c r="A27" s="7" t="s">
        <v>14</v>
      </c>
      <c r="B27" s="122">
        <v>130116.8</v>
      </c>
      <c r="D27" s="7"/>
      <c r="E27" s="30"/>
      <c r="F27" s="30"/>
    </row>
    <row r="28" spans="1:6" ht="13.5" thickBot="1" x14ac:dyDescent="0.25">
      <c r="A28" s="7" t="s">
        <v>57</v>
      </c>
      <c r="B28" s="122">
        <v>10000</v>
      </c>
      <c r="D28" s="101" t="s">
        <v>52</v>
      </c>
      <c r="E28" s="31"/>
      <c r="F28" s="31"/>
    </row>
    <row r="29" spans="1:6" x14ac:dyDescent="0.2">
      <c r="A29" s="7" t="s">
        <v>58</v>
      </c>
      <c r="B29" s="122">
        <v>4701.2</v>
      </c>
      <c r="D29" s="12" t="s">
        <v>39</v>
      </c>
      <c r="E29" s="36">
        <f>SUM(E24:E28)</f>
        <v>161148.6</v>
      </c>
      <c r="F29" s="36">
        <f>SUM(F24:F28)</f>
        <v>6240.7</v>
      </c>
    </row>
    <row r="30" spans="1:6" x14ac:dyDescent="0.2">
      <c r="A30" s="7" t="s">
        <v>15</v>
      </c>
      <c r="B30" s="122"/>
    </row>
    <row r="31" spans="1:6" x14ac:dyDescent="0.2">
      <c r="A31" s="7" t="s">
        <v>16</v>
      </c>
      <c r="B31" s="122"/>
    </row>
    <row r="32" spans="1:6" x14ac:dyDescent="0.2">
      <c r="A32" s="7" t="s">
        <v>17</v>
      </c>
      <c r="B32" s="122"/>
    </row>
    <row r="33" spans="1:6" x14ac:dyDescent="0.2">
      <c r="A33" s="7" t="s">
        <v>18</v>
      </c>
      <c r="B33" s="122">
        <v>6274.2</v>
      </c>
      <c r="D33" s="1" t="s">
        <v>40</v>
      </c>
    </row>
    <row r="34" spans="1:6" x14ac:dyDescent="0.2">
      <c r="A34" s="7" t="s">
        <v>19</v>
      </c>
      <c r="B34" s="122"/>
      <c r="D34" s="14" t="s">
        <v>46</v>
      </c>
      <c r="E34" s="37">
        <f>E20</f>
        <v>1387020</v>
      </c>
      <c r="F34" s="37">
        <f>F20</f>
        <v>1073810.1099999999</v>
      </c>
    </row>
    <row r="35" spans="1:6" ht="13.5" thickBot="1" x14ac:dyDescent="0.25">
      <c r="A35" s="8" t="s">
        <v>20</v>
      </c>
      <c r="B35" s="122"/>
      <c r="D35" s="14" t="s">
        <v>47</v>
      </c>
      <c r="E35" s="38">
        <f>E29</f>
        <v>161148.6</v>
      </c>
      <c r="F35" s="38">
        <f>F29</f>
        <v>6240.7</v>
      </c>
    </row>
    <row r="36" spans="1:6" x14ac:dyDescent="0.2">
      <c r="A36" s="9" t="s">
        <v>21</v>
      </c>
      <c r="B36" s="122"/>
      <c r="D36" s="15" t="s">
        <v>48</v>
      </c>
      <c r="E36" s="39">
        <f>E34-E35</f>
        <v>1225871.3999999999</v>
      </c>
      <c r="F36" s="39">
        <f>F34-F35</f>
        <v>1067569.4099999999</v>
      </c>
    </row>
    <row r="37" spans="1:6" x14ac:dyDescent="0.2">
      <c r="A37" s="9" t="s">
        <v>22</v>
      </c>
      <c r="B37" s="122">
        <v>3112.35</v>
      </c>
      <c r="D37" s="14" t="s">
        <v>49</v>
      </c>
      <c r="E37" s="37"/>
      <c r="F37" s="37">
        <f>F36-E36</f>
        <v>-158301.99</v>
      </c>
    </row>
    <row r="38" spans="1:6" x14ac:dyDescent="0.2">
      <c r="A38" s="10" t="s">
        <v>23</v>
      </c>
      <c r="B38" s="122"/>
    </row>
    <row r="39" spans="1:6" x14ac:dyDescent="0.2">
      <c r="A39" s="7" t="s">
        <v>62</v>
      </c>
      <c r="B39" s="122">
        <v>20537.64</v>
      </c>
      <c r="D39" s="1" t="s">
        <v>122</v>
      </c>
    </row>
    <row r="40" spans="1:6" x14ac:dyDescent="0.2">
      <c r="A40" s="7" t="s">
        <v>24</v>
      </c>
      <c r="B40" s="122">
        <v>50792.4</v>
      </c>
    </row>
    <row r="41" spans="1:6" ht="13.5" thickBot="1" x14ac:dyDescent="0.25">
      <c r="A41" s="11"/>
      <c r="B41" s="123"/>
      <c r="D41" t="s">
        <v>123</v>
      </c>
    </row>
    <row r="42" spans="1:6" x14ac:dyDescent="0.2">
      <c r="A42" s="16" t="s">
        <v>25</v>
      </c>
      <c r="B42" s="33">
        <f>SUM(B25:B41)</f>
        <v>268357.99000000005</v>
      </c>
      <c r="D42" t="s">
        <v>156</v>
      </c>
    </row>
    <row r="43" spans="1:6" x14ac:dyDescent="0.2">
      <c r="A43" s="17"/>
      <c r="B43" s="6"/>
      <c r="D43" t="s">
        <v>133</v>
      </c>
    </row>
    <row r="44" spans="1:6" x14ac:dyDescent="0.2">
      <c r="A44" s="17" t="s">
        <v>8</v>
      </c>
      <c r="B44" s="34">
        <f>B22</f>
        <v>110056</v>
      </c>
      <c r="D44" t="s">
        <v>134</v>
      </c>
    </row>
    <row r="45" spans="1:6" ht="13.5" thickBot="1" x14ac:dyDescent="0.25">
      <c r="A45" s="17" t="s">
        <v>44</v>
      </c>
      <c r="B45" s="35">
        <f>B42</f>
        <v>268357.99000000005</v>
      </c>
      <c r="D45" t="s">
        <v>135</v>
      </c>
    </row>
    <row r="46" spans="1:6" x14ac:dyDescent="0.2">
      <c r="A46" s="16" t="s">
        <v>45</v>
      </c>
      <c r="B46" s="33">
        <f>B44-B45</f>
        <v>-158301.99000000005</v>
      </c>
      <c r="D46" t="s">
        <v>132</v>
      </c>
    </row>
    <row r="47" spans="1:6" x14ac:dyDescent="0.2">
      <c r="A47" s="18"/>
      <c r="B47" s="19"/>
      <c r="D47" t="s">
        <v>157</v>
      </c>
    </row>
    <row r="48" spans="1:6" x14ac:dyDescent="0.2">
      <c r="A48" s="20" t="s">
        <v>26</v>
      </c>
      <c r="B48" s="19"/>
      <c r="D48" t="s">
        <v>158</v>
      </c>
    </row>
    <row r="49" spans="1:2" x14ac:dyDescent="0.2">
      <c r="A49" s="17" t="s">
        <v>27</v>
      </c>
      <c r="B49" s="21">
        <f>E36</f>
        <v>1225871.3999999999</v>
      </c>
    </row>
    <row r="50" spans="1:2" ht="13.5" thickBot="1" x14ac:dyDescent="0.25">
      <c r="A50" s="17" t="s">
        <v>28</v>
      </c>
      <c r="B50" s="35">
        <f>B46</f>
        <v>-158301.99000000005</v>
      </c>
    </row>
    <row r="51" spans="1:2" x14ac:dyDescent="0.2">
      <c r="A51" s="16" t="s">
        <v>29</v>
      </c>
      <c r="B51" s="13">
        <f>B49+B50</f>
        <v>1067569.4099999999</v>
      </c>
    </row>
  </sheetData>
  <sheetProtection selectLockedCells="1"/>
  <mergeCells count="3">
    <mergeCell ref="B3:D3"/>
    <mergeCell ref="B4:D4"/>
    <mergeCell ref="B5:D5"/>
  </mergeCells>
  <printOptions horizontalCentered="1" verticalCentered="1"/>
  <pageMargins left="0.70866141732283472" right="0.70866141732283472" top="0.44" bottom="0.53" header="0.23" footer="0.31496062992125984"/>
  <pageSetup paperSize="9" scale="78" orientation="landscape" r:id="rId1"/>
  <headerFooter>
    <oddFooter>&amp;L&amp;6&amp;Z&amp;F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0" zoomScaleNormal="100" workbookViewId="0">
      <selection activeCell="I29" sqref="I29"/>
    </sheetView>
  </sheetViews>
  <sheetFormatPr baseColWidth="10" defaultRowHeight="12.75" x14ac:dyDescent="0.2"/>
  <cols>
    <col min="1" max="1" width="51.7109375" customWidth="1"/>
    <col min="2" max="2" width="20" customWidth="1"/>
    <col min="3" max="3" width="7.42578125" style="43" bestFit="1" customWidth="1"/>
    <col min="5" max="5" width="50.7109375" customWidth="1"/>
    <col min="6" max="6" width="18.7109375" customWidth="1"/>
    <col min="7" max="7" width="5.42578125" style="52" customWidth="1"/>
    <col min="8" max="8" width="18.7109375" customWidth="1"/>
    <col min="9" max="9" width="3.7109375" style="40" bestFit="1" customWidth="1"/>
  </cols>
  <sheetData>
    <row r="1" spans="1:10" ht="18.75" thickBot="1" x14ac:dyDescent="0.3">
      <c r="A1" s="24" t="s">
        <v>98</v>
      </c>
      <c r="B1" s="4"/>
      <c r="C1" s="42"/>
      <c r="D1" s="4"/>
      <c r="E1" s="4"/>
      <c r="F1" s="4"/>
      <c r="H1" s="4"/>
    </row>
    <row r="2" spans="1:10" ht="6.75" customHeight="1" x14ac:dyDescent="0.2"/>
    <row r="3" spans="1:10" ht="18" x14ac:dyDescent="0.25">
      <c r="A3" s="2" t="s">
        <v>84</v>
      </c>
      <c r="B3" s="125"/>
      <c r="C3" s="125"/>
      <c r="D3" s="125"/>
      <c r="E3" s="125"/>
      <c r="F3" s="60"/>
      <c r="J3" s="104"/>
    </row>
    <row r="4" spans="1:10" ht="18" x14ac:dyDescent="0.25">
      <c r="A4" s="2" t="s">
        <v>85</v>
      </c>
      <c r="B4" s="125"/>
      <c r="C4" s="125"/>
      <c r="D4" s="125"/>
      <c r="E4" s="125"/>
      <c r="F4" s="127"/>
      <c r="G4" s="127"/>
      <c r="H4" s="127"/>
    </row>
    <row r="5" spans="1:10" ht="20.25" x14ac:dyDescent="0.3">
      <c r="A5" s="2" t="s">
        <v>41</v>
      </c>
      <c r="B5" s="126"/>
      <c r="C5" s="126"/>
      <c r="D5" s="126"/>
      <c r="E5" s="126"/>
      <c r="F5" s="127"/>
      <c r="G5" s="127"/>
      <c r="H5" s="127"/>
    </row>
    <row r="6" spans="1:10" ht="15" x14ac:dyDescent="0.25">
      <c r="A6" s="5"/>
    </row>
    <row r="7" spans="1:10" ht="18.75" thickBot="1" x14ac:dyDescent="0.3">
      <c r="A7" s="24" t="s">
        <v>30</v>
      </c>
      <c r="B7" s="25"/>
      <c r="C7" s="57"/>
      <c r="D7" s="26"/>
      <c r="E7" s="24" t="s">
        <v>40</v>
      </c>
      <c r="F7" s="4"/>
      <c r="H7" s="4"/>
    </row>
    <row r="8" spans="1:10" ht="7.5" customHeight="1" x14ac:dyDescent="0.25">
      <c r="A8" s="2"/>
      <c r="C8" s="58"/>
    </row>
    <row r="9" spans="1:10" ht="26.25" x14ac:dyDescent="0.25">
      <c r="A9" s="5" t="s">
        <v>0</v>
      </c>
      <c r="C9" s="58"/>
      <c r="E9" s="5" t="s">
        <v>31</v>
      </c>
      <c r="F9" s="22" t="s">
        <v>59</v>
      </c>
      <c r="G9" s="53"/>
      <c r="H9" s="22" t="s">
        <v>60</v>
      </c>
    </row>
    <row r="10" spans="1:10" ht="13.5" thickBot="1" x14ac:dyDescent="0.25">
      <c r="A10" s="1"/>
      <c r="C10" s="58"/>
      <c r="E10" s="23" t="s">
        <v>53</v>
      </c>
      <c r="F10" s="28"/>
      <c r="G10" s="54"/>
      <c r="H10" s="28"/>
    </row>
    <row r="11" spans="1:10" x14ac:dyDescent="0.2">
      <c r="A11" s="7" t="str">
        <f>'Detail Konto1'!A11</f>
        <v>Löhne und Gehälter</v>
      </c>
      <c r="B11" s="59">
        <f>'Detail Konto1'!B11+'Detail Konto 2'!B11+'Detail Konto 3'!B11+'Detail Konto 4'!B11</f>
        <v>0</v>
      </c>
      <c r="C11" s="41"/>
      <c r="E11" s="7" t="s">
        <v>136</v>
      </c>
      <c r="F11" s="27"/>
      <c r="G11" s="48"/>
      <c r="H11" s="27"/>
    </row>
    <row r="12" spans="1:10" x14ac:dyDescent="0.2">
      <c r="A12" s="7" t="str">
        <f>'Detail Konto1'!A12</f>
        <v>Pensionskasse</v>
      </c>
      <c r="B12" s="59">
        <f>'Detail Konto1'!B12+'Detail Konto 2'!B12+'Detail Konto 3'!B12+'Detail Konto 4'!B12</f>
        <v>0</v>
      </c>
      <c r="C12" s="41"/>
      <c r="E12" s="7" t="s">
        <v>33</v>
      </c>
      <c r="F12" s="27"/>
      <c r="G12" s="48"/>
      <c r="H12" s="27"/>
    </row>
    <row r="13" spans="1:10" x14ac:dyDescent="0.2">
      <c r="A13" s="7" t="str">
        <f>'Detail Konto1'!A13</f>
        <v>AHV</v>
      </c>
      <c r="B13" s="59">
        <f>'Detail Konto1'!B13+'Detail Konto 2'!B13+'Detail Konto 3'!B13+'Detail Konto 4'!B13</f>
        <v>0</v>
      </c>
      <c r="C13" s="41"/>
      <c r="E13" s="7" t="s">
        <v>115</v>
      </c>
      <c r="F13" s="27"/>
      <c r="G13" s="48"/>
      <c r="H13" s="27"/>
    </row>
    <row r="14" spans="1:10" x14ac:dyDescent="0.2">
      <c r="A14" s="7" t="str">
        <f>'Detail Konto1'!A14</f>
        <v>IV</v>
      </c>
      <c r="B14" s="59">
        <f>'Detail Konto1'!B14+'Detail Konto 2'!B14+'Detail Konto 3'!B14+'Detail Konto 4'!B14</f>
        <v>0</v>
      </c>
      <c r="C14" s="41"/>
      <c r="E14" s="7" t="s">
        <v>116</v>
      </c>
      <c r="F14" s="27"/>
      <c r="G14" s="48"/>
      <c r="H14" s="27"/>
    </row>
    <row r="15" spans="1:10" x14ac:dyDescent="0.2">
      <c r="A15" s="7" t="str">
        <f>'Detail Konto1'!A15</f>
        <v>HE (Hilflosenentschädigung)</v>
      </c>
      <c r="B15" s="59">
        <f>'Detail Konto1'!B15+'Detail Konto 2'!B15+'Detail Konto 3'!B15+'Detail Konto 4'!B15</f>
        <v>0</v>
      </c>
      <c r="C15" s="41"/>
      <c r="E15" s="7" t="s">
        <v>34</v>
      </c>
      <c r="F15" s="27"/>
      <c r="G15" s="48"/>
      <c r="H15" s="27"/>
    </row>
    <row r="16" spans="1:10" x14ac:dyDescent="0.2">
      <c r="A16" s="7" t="str">
        <f>'Detail Konto1'!A16</f>
        <v>EL (Ergänzungsleistungen zu AHV oder IV)</v>
      </c>
      <c r="B16" s="59">
        <f>'Detail Konto1'!B16+'Detail Konto 2'!B16+'Detail Konto 3'!B16+'Detail Konto 4'!B16</f>
        <v>0</v>
      </c>
      <c r="C16" s="41"/>
      <c r="E16" s="7" t="s">
        <v>145</v>
      </c>
      <c r="F16" s="27"/>
      <c r="G16" s="48"/>
      <c r="H16" s="27"/>
    </row>
    <row r="17" spans="1:9" x14ac:dyDescent="0.2">
      <c r="A17" s="7" t="str">
        <f>'Detail Konto1'!A17</f>
        <v>Liegenschaftsertrag</v>
      </c>
      <c r="B17" s="59">
        <f>'Detail Konto1'!B17+'Detail Konto 2'!B17+'Detail Konto 3'!B17+'Detail Konto 4'!B17</f>
        <v>0</v>
      </c>
      <c r="C17" s="41"/>
      <c r="E17" s="100" t="s">
        <v>146</v>
      </c>
      <c r="F17" s="107"/>
      <c r="G17" s="48"/>
      <c r="H17" s="107"/>
    </row>
    <row r="18" spans="1:9" x14ac:dyDescent="0.2">
      <c r="A18" s="7" t="str">
        <f>'Detail Konto1'!A18</f>
        <v>Zinsen</v>
      </c>
      <c r="B18" s="59">
        <f>'Detail Konto1'!B18+'Detail Konto 2'!B18+'Detail Konto 3'!B18+'Detail Konto 4'!B18</f>
        <v>0</v>
      </c>
      <c r="C18" s="41"/>
      <c r="E18" s="100" t="s">
        <v>150</v>
      </c>
      <c r="F18" s="107"/>
      <c r="G18" s="48"/>
      <c r="H18" s="107"/>
    </row>
    <row r="19" spans="1:9" x14ac:dyDescent="0.2">
      <c r="A19" s="7" t="str">
        <f>'Detail Konto1'!A19</f>
        <v>Vergütung von Krankenkassen</v>
      </c>
      <c r="B19" s="59">
        <f>'Detail Konto1'!B19+'Detail Konto 2'!B19+'Detail Konto 3'!B19+'Detail Konto 4'!B19</f>
        <v>0</v>
      </c>
      <c r="C19" s="41"/>
      <c r="E19" s="105" t="s">
        <v>114</v>
      </c>
      <c r="F19" s="27"/>
      <c r="G19" s="48"/>
      <c r="H19" s="27">
        <f>Ausstände!B18</f>
        <v>0</v>
      </c>
      <c r="I19" s="40" t="s">
        <v>160</v>
      </c>
    </row>
    <row r="20" spans="1:9" x14ac:dyDescent="0.2">
      <c r="A20" s="7" t="str">
        <f>'Detail Konto1'!A20</f>
        <v xml:space="preserve">Rückerstattung EL-Krankheitskosten </v>
      </c>
      <c r="B20" s="59">
        <f>'Detail Konto1'!B20+'Detail Konto 2'!B20+'Detail Konto 3'!B20+'Detail Konto 4'!B20</f>
        <v>0</v>
      </c>
      <c r="C20" s="41"/>
      <c r="E20" s="12" t="s">
        <v>37</v>
      </c>
      <c r="F20" s="36">
        <f>F11+F12+F13+F14+F15+F16+F19</f>
        <v>0</v>
      </c>
      <c r="G20" s="55" t="s">
        <v>69</v>
      </c>
      <c r="H20" s="36">
        <f>H11+H12+H13+H14+H15+H16+H19</f>
        <v>0</v>
      </c>
      <c r="I20" s="40" t="s">
        <v>73</v>
      </c>
    </row>
    <row r="21" spans="1:9" x14ac:dyDescent="0.2">
      <c r="A21" s="7" t="str">
        <f>'Detail Konto1'!A21</f>
        <v>Diverse Einnahmen</v>
      </c>
      <c r="B21" s="59">
        <f>'Detail Konto1'!B21+'Detail Konto 2'!B21+'Detail Konto 3'!B21+'Detail Konto 4'!B21</f>
        <v>0</v>
      </c>
      <c r="C21" s="41"/>
    </row>
    <row r="22" spans="1:9" x14ac:dyDescent="0.2">
      <c r="A22" s="12" t="s">
        <v>8</v>
      </c>
      <c r="B22" s="33">
        <f>SUM(B11:B21)</f>
        <v>0</v>
      </c>
      <c r="C22" s="41" t="s">
        <v>65</v>
      </c>
    </row>
    <row r="23" spans="1:9" x14ac:dyDescent="0.2">
      <c r="B23" s="3"/>
      <c r="C23" s="45"/>
      <c r="E23" s="1" t="s">
        <v>38</v>
      </c>
    </row>
    <row r="24" spans="1:9" x14ac:dyDescent="0.2">
      <c r="A24" s="1" t="s">
        <v>9</v>
      </c>
      <c r="B24" s="3"/>
      <c r="C24" s="45"/>
      <c r="E24" s="7" t="s">
        <v>144</v>
      </c>
      <c r="F24" s="27"/>
      <c r="G24" s="48"/>
      <c r="H24" s="27"/>
    </row>
    <row r="25" spans="1:9" x14ac:dyDescent="0.2">
      <c r="A25" s="7" t="str">
        <f>'Detail Konto1'!A26</f>
        <v xml:space="preserve">Wohnkosten (Kost und Logis, Heim, Hypothekarzins) </v>
      </c>
      <c r="B25" s="59">
        <f>'Detail Konto1'!B26+'Detail Konto 2'!B26+'Detail Konto 3'!B26+'Detail Konto 4'!B26</f>
        <v>0</v>
      </c>
      <c r="C25" s="41"/>
      <c r="E25" s="100" t="s">
        <v>147</v>
      </c>
      <c r="F25" s="107"/>
      <c r="G25" s="48"/>
      <c r="H25" s="107"/>
    </row>
    <row r="26" spans="1:9" x14ac:dyDescent="0.2">
      <c r="A26" s="7" t="str">
        <f>'Detail Konto1'!A27</f>
        <v>Nebenkosten (Strom, TV, Tel, Internet) / Unterhalt Liegenschaft</v>
      </c>
      <c r="B26" s="59">
        <f>'Detail Konto1'!B27+'Detail Konto 2'!B27+'Detail Konto 3'!B27+'Detail Konto 4'!B27</f>
        <v>0</v>
      </c>
      <c r="C26" s="41"/>
      <c r="E26" s="100" t="s">
        <v>148</v>
      </c>
      <c r="F26" s="107"/>
      <c r="G26" s="48"/>
      <c r="H26" s="107"/>
    </row>
    <row r="27" spans="1:9" x14ac:dyDescent="0.2">
      <c r="A27" s="7" t="str">
        <f>'Detail Konto1'!A28</f>
        <v>Lebensunterhalt / Taschengeld</v>
      </c>
      <c r="B27" s="59">
        <f>'Detail Konto1'!B28+'Detail Konto 2'!B28+'Detail Konto 3'!B28+'Detail Konto 4'!B28</f>
        <v>0</v>
      </c>
      <c r="C27" s="41"/>
      <c r="E27" s="100" t="s">
        <v>149</v>
      </c>
      <c r="F27" s="107"/>
      <c r="G27" s="48"/>
      <c r="H27" s="107"/>
    </row>
    <row r="28" spans="1:9" x14ac:dyDescent="0.2">
      <c r="A28" s="7" t="str">
        <f>'Detail Konto1'!A29</f>
        <v>Persönliche Auslagen (Ferien, Freizeit)</v>
      </c>
      <c r="B28" s="59">
        <f>'Detail Konto1'!B29+'Detail Konto 2'!B29+'Detail Konto 3'!B29+'Detail Konto 4'!B29</f>
        <v>0</v>
      </c>
      <c r="C28" s="41"/>
      <c r="E28" s="106" t="s">
        <v>52</v>
      </c>
      <c r="F28" s="27"/>
      <c r="G28" s="48"/>
      <c r="H28" s="27">
        <f>Ausstände!B38</f>
        <v>0</v>
      </c>
      <c r="I28" s="40" t="s">
        <v>161</v>
      </c>
    </row>
    <row r="29" spans="1:9" x14ac:dyDescent="0.2">
      <c r="A29" s="7" t="str">
        <f>'Detail Konto1'!A30</f>
        <v>Kleidung</v>
      </c>
      <c r="B29" s="59">
        <f>'Detail Konto1'!B30+'Detail Konto 2'!B30+'Detail Konto 3'!B30+'Detail Konto 4'!B30</f>
        <v>0</v>
      </c>
      <c r="C29" s="41"/>
      <c r="E29" s="12" t="s">
        <v>39</v>
      </c>
      <c r="F29" s="36">
        <f>F24+F28</f>
        <v>0</v>
      </c>
      <c r="G29" s="55" t="s">
        <v>70</v>
      </c>
      <c r="H29" s="36">
        <f>H24+H28</f>
        <v>0</v>
      </c>
      <c r="I29" s="40" t="s">
        <v>74</v>
      </c>
    </row>
    <row r="30" spans="1:9" x14ac:dyDescent="0.2">
      <c r="A30" s="7" t="str">
        <f>'Detail Konto1'!A31</f>
        <v>Körperpflege</v>
      </c>
      <c r="B30" s="59">
        <f>'Detail Konto1'!B31+'Detail Konto 2'!B31+'Detail Konto 3'!B31+'Detail Konto 4'!B31</f>
        <v>0</v>
      </c>
      <c r="C30" s="41"/>
    </row>
    <row r="31" spans="1:9" x14ac:dyDescent="0.2">
      <c r="A31" s="7" t="str">
        <f>'Detail Konto1'!A32</f>
        <v>Krankenkassenprämien</v>
      </c>
      <c r="B31" s="59">
        <f>'Detail Konto1'!B32+'Detail Konto 2'!B32+'Detail Konto 3'!B32+'Detail Konto 4'!B32</f>
        <v>0</v>
      </c>
      <c r="C31" s="41"/>
    </row>
    <row r="32" spans="1:9" x14ac:dyDescent="0.2">
      <c r="A32" s="7" t="str">
        <f>'Detail Konto1'!A33</f>
        <v>KK Selbstbehalte &amp; Franchisen</v>
      </c>
      <c r="B32" s="59">
        <f>'Detail Konto1'!B33+'Detail Konto 2'!B33+'Detail Konto 3'!B33+'Detail Konto 4'!B33</f>
        <v>0</v>
      </c>
      <c r="C32" s="41"/>
    </row>
    <row r="33" spans="1:9" x14ac:dyDescent="0.2">
      <c r="A33" s="7" t="str">
        <f>'Detail Konto1'!A34</f>
        <v>Gesundheitskosten (Arztrechungen, Medikamente)</v>
      </c>
      <c r="B33" s="59">
        <f>'Detail Konto1'!B34+'Detail Konto 2'!B34+'Detail Konto 3'!B34+'Detail Konto 4'!B34</f>
        <v>0</v>
      </c>
      <c r="C33" s="41"/>
      <c r="E33" s="1" t="s">
        <v>40</v>
      </c>
    </row>
    <row r="34" spans="1:9" x14ac:dyDescent="0.2">
      <c r="A34" s="7" t="str">
        <f>'Detail Konto1'!A35</f>
        <v>Zahnarzt</v>
      </c>
      <c r="B34" s="59">
        <f>'Detail Konto1'!B35+'Detail Konto 2'!B35+'Detail Konto 3'!B35+'Detail Konto 4'!B35</f>
        <v>0</v>
      </c>
      <c r="C34" s="41"/>
      <c r="E34" s="14" t="s">
        <v>46</v>
      </c>
      <c r="F34" s="34">
        <f>F20</f>
        <v>0</v>
      </c>
      <c r="G34" s="47" t="s">
        <v>71</v>
      </c>
      <c r="H34" s="34">
        <f>H20</f>
        <v>0</v>
      </c>
      <c r="I34" s="49" t="s">
        <v>75</v>
      </c>
    </row>
    <row r="35" spans="1:9" ht="13.5" thickBot="1" x14ac:dyDescent="0.25">
      <c r="A35" s="7" t="str">
        <f>'Detail Konto1'!A36</f>
        <v>Versicherungsprämien</v>
      </c>
      <c r="B35" s="59">
        <f>'Detail Konto1'!B36+'Detail Konto 2'!B36+'Detail Konto 3'!B36+'Detail Konto 4'!B36</f>
        <v>0</v>
      </c>
      <c r="C35" s="41"/>
      <c r="E35" s="14" t="s">
        <v>47</v>
      </c>
      <c r="F35" s="35">
        <f>F29</f>
        <v>0</v>
      </c>
      <c r="G35" s="47" t="s">
        <v>72</v>
      </c>
      <c r="H35" s="35">
        <f>H29</f>
        <v>0</v>
      </c>
      <c r="I35" s="49" t="s">
        <v>76</v>
      </c>
    </row>
    <row r="36" spans="1:9" x14ac:dyDescent="0.2">
      <c r="A36" s="7" t="str">
        <f>'Detail Konto1'!A37</f>
        <v>AHV NE-Beiträge</v>
      </c>
      <c r="B36" s="59">
        <f>'Detail Konto1'!B37+'Detail Konto 2'!B37+'Detail Konto 3'!B37+'Detail Konto 4'!B37</f>
        <v>0</v>
      </c>
      <c r="C36" s="41"/>
      <c r="E36" s="15" t="s">
        <v>48</v>
      </c>
      <c r="F36" s="33">
        <f>F34-F35</f>
        <v>0</v>
      </c>
      <c r="G36" s="56" t="s">
        <v>120</v>
      </c>
      <c r="H36" s="33">
        <f>H34-H35</f>
        <v>0</v>
      </c>
      <c r="I36" s="40" t="s">
        <v>77</v>
      </c>
    </row>
    <row r="37" spans="1:9" x14ac:dyDescent="0.2">
      <c r="A37" s="7" t="str">
        <f>'Detail Konto1'!A38</f>
        <v>Steuern</v>
      </c>
      <c r="B37" s="59">
        <f>'Detail Konto1'!B38+'Detail Konto 2'!B38+'Detail Konto 3'!B38+'Detail Konto 4'!B38</f>
        <v>0</v>
      </c>
      <c r="C37" s="41"/>
      <c r="E37" s="14" t="s">
        <v>49</v>
      </c>
      <c r="F37" s="37"/>
      <c r="G37" s="48"/>
      <c r="H37" s="34">
        <f>H36-F36</f>
        <v>0</v>
      </c>
      <c r="I37" s="40" t="s">
        <v>78</v>
      </c>
    </row>
    <row r="38" spans="1:9" x14ac:dyDescent="0.2">
      <c r="A38" s="7" t="str">
        <f>'Detail Konto1'!A39</f>
        <v>Entschädigung für Vermögensverwaltung</v>
      </c>
      <c r="B38" s="59">
        <f>'Detail Konto1'!B39+'Detail Konto 2'!B39+'Detail Konto 3'!B39+'Detail Konto 4'!B39</f>
        <v>0</v>
      </c>
      <c r="C38" s="41"/>
    </row>
    <row r="39" spans="1:9" x14ac:dyDescent="0.2">
      <c r="A39" s="7" t="str">
        <f>'Detail Konto1'!A40</f>
        <v>Gebühren</v>
      </c>
      <c r="B39" s="59">
        <f>'Detail Konto1'!B40+'Detail Konto 2'!B40+'Detail Konto 3'!B40+'Detail Konto 4'!B40</f>
        <v>0</v>
      </c>
      <c r="C39" s="41"/>
    </row>
    <row r="40" spans="1:9" x14ac:dyDescent="0.2">
      <c r="A40" s="7" t="str">
        <f>'Detail Konto1'!A41</f>
        <v>Bankspesen</v>
      </c>
      <c r="B40" s="59">
        <f>'Detail Konto1'!B41+'Detail Konto 2'!B41+'Detail Konto 3'!B41+'Detail Konto 4'!B41</f>
        <v>0</v>
      </c>
      <c r="C40" s="41"/>
      <c r="E40" s="1" t="s">
        <v>124</v>
      </c>
    </row>
    <row r="41" spans="1:9" x14ac:dyDescent="0.2">
      <c r="A41" s="7" t="str">
        <f>'Detail Konto1'!A42</f>
        <v>Diverse Auslagen</v>
      </c>
      <c r="B41" s="59">
        <f>'Detail Konto1'!B42+'Detail Konto 2'!B42+'Detail Konto 3'!B42+'Detail Konto 4'!B42</f>
        <v>0</v>
      </c>
      <c r="C41" s="41"/>
    </row>
    <row r="42" spans="1:9" x14ac:dyDescent="0.2">
      <c r="A42" s="16" t="s">
        <v>25</v>
      </c>
      <c r="B42" s="33">
        <f>SUM(B25:B41)</f>
        <v>0</v>
      </c>
      <c r="C42" s="41" t="s">
        <v>66</v>
      </c>
    </row>
    <row r="43" spans="1:9" x14ac:dyDescent="0.2">
      <c r="A43" s="50"/>
      <c r="B43" s="51"/>
      <c r="C43" s="41"/>
    </row>
    <row r="44" spans="1:9" x14ac:dyDescent="0.2">
      <c r="A44" s="17" t="s">
        <v>8</v>
      </c>
      <c r="B44" s="34">
        <f>B22</f>
        <v>0</v>
      </c>
      <c r="C44" s="46" t="s">
        <v>64</v>
      </c>
    </row>
    <row r="45" spans="1:9" ht="13.5" thickBot="1" x14ac:dyDescent="0.25">
      <c r="A45" s="17" t="s">
        <v>44</v>
      </c>
      <c r="B45" s="35">
        <f>B42</f>
        <v>0</v>
      </c>
      <c r="C45" s="46" t="s">
        <v>67</v>
      </c>
    </row>
    <row r="46" spans="1:9" x14ac:dyDescent="0.2">
      <c r="A46" s="16" t="s">
        <v>45</v>
      </c>
      <c r="B46" s="33">
        <f>B44-B45</f>
        <v>0</v>
      </c>
      <c r="C46" s="44" t="s">
        <v>63</v>
      </c>
    </row>
    <row r="47" spans="1:9" x14ac:dyDescent="0.2">
      <c r="A47" s="18"/>
      <c r="B47" s="19"/>
      <c r="C47" s="45"/>
    </row>
    <row r="48" spans="1:9" x14ac:dyDescent="0.2">
      <c r="A48" s="20" t="s">
        <v>26</v>
      </c>
      <c r="B48" s="19"/>
      <c r="C48" s="45"/>
      <c r="E48" s="1" t="s">
        <v>129</v>
      </c>
      <c r="F48" s="1" t="s">
        <v>130</v>
      </c>
    </row>
    <row r="49" spans="1:6" ht="13.5" thickBot="1" x14ac:dyDescent="0.25">
      <c r="A49" s="17" t="s">
        <v>27</v>
      </c>
      <c r="B49" s="35">
        <f>F36</f>
        <v>0</v>
      </c>
      <c r="C49" s="46" t="s">
        <v>119</v>
      </c>
    </row>
    <row r="50" spans="1:6" ht="13.5" thickBot="1" x14ac:dyDescent="0.25">
      <c r="A50" s="17" t="s">
        <v>28</v>
      </c>
      <c r="B50" s="35">
        <f>B46</f>
        <v>0</v>
      </c>
      <c r="C50" s="46" t="s">
        <v>79</v>
      </c>
      <c r="E50" t="s">
        <v>128</v>
      </c>
      <c r="F50" t="s">
        <v>127</v>
      </c>
    </row>
    <row r="51" spans="1:6" x14ac:dyDescent="0.2">
      <c r="A51" s="17" t="s">
        <v>114</v>
      </c>
      <c r="B51" s="102">
        <f>H19</f>
        <v>0</v>
      </c>
      <c r="C51" s="46" t="s">
        <v>118</v>
      </c>
    </row>
    <row r="52" spans="1:6" ht="13.5" thickBot="1" x14ac:dyDescent="0.25">
      <c r="A52" s="17" t="s">
        <v>52</v>
      </c>
      <c r="B52" s="35">
        <f>H28</f>
        <v>0</v>
      </c>
      <c r="C52" s="46" t="s">
        <v>117</v>
      </c>
      <c r="E52" t="s">
        <v>125</v>
      </c>
      <c r="F52" t="s">
        <v>126</v>
      </c>
    </row>
    <row r="53" spans="1:6" x14ac:dyDescent="0.2">
      <c r="A53" s="16" t="s">
        <v>29</v>
      </c>
      <c r="B53" s="13">
        <f>B49+B50+F28-F19+B51-B52</f>
        <v>0</v>
      </c>
      <c r="C53" s="41" t="s">
        <v>80</v>
      </c>
      <c r="F53" s="103" t="s">
        <v>131</v>
      </c>
    </row>
  </sheetData>
  <sheetProtection selectLockedCells="1"/>
  <mergeCells count="4">
    <mergeCell ref="B3:E3"/>
    <mergeCell ref="B5:E5"/>
    <mergeCell ref="B4:E4"/>
    <mergeCell ref="F4:H5"/>
  </mergeCells>
  <printOptions horizontalCentered="1" verticalCentered="1"/>
  <pageMargins left="0.70866141732283472" right="0.70866141732283472" top="0.44" bottom="0.53" header="0.23" footer="0.31496062992125984"/>
  <pageSetup paperSize="9" scale="71" orientation="landscape" r:id="rId1"/>
  <headerFooter>
    <oddFooter>&amp;L&amp;6&amp;Z&amp;F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A4" sqref="A4"/>
    </sheetView>
  </sheetViews>
  <sheetFormatPr baseColWidth="10" defaultRowHeight="12.75" x14ac:dyDescent="0.2"/>
  <cols>
    <col min="1" max="1" width="49.85546875" customWidth="1"/>
    <col min="2" max="2" width="13.85546875" customWidth="1"/>
  </cols>
  <sheetData>
    <row r="1" spans="1:3" ht="39.75" customHeight="1" x14ac:dyDescent="0.2">
      <c r="A1" s="128" t="s">
        <v>154</v>
      </c>
      <c r="B1" s="128"/>
      <c r="C1" s="128"/>
    </row>
    <row r="3" spans="1:3" ht="18.75" thickBot="1" x14ac:dyDescent="0.3">
      <c r="A3" s="67" t="s">
        <v>151</v>
      </c>
      <c r="B3" s="68"/>
    </row>
    <row r="4" spans="1:3" ht="15.75" x14ac:dyDescent="0.25">
      <c r="A4" s="71"/>
      <c r="B4" s="70"/>
    </row>
    <row r="5" spans="1:3" ht="15" x14ac:dyDescent="0.25">
      <c r="A5" s="73" t="s">
        <v>114</v>
      </c>
      <c r="B5" s="70"/>
    </row>
    <row r="6" spans="1:3" x14ac:dyDescent="0.2">
      <c r="A6" s="66"/>
      <c r="B6" s="66"/>
    </row>
    <row r="7" spans="1:3" x14ac:dyDescent="0.2">
      <c r="A7" s="97"/>
      <c r="B7" s="76"/>
    </row>
    <row r="8" spans="1:3" x14ac:dyDescent="0.2">
      <c r="A8" s="97"/>
      <c r="B8" s="76"/>
    </row>
    <row r="9" spans="1:3" x14ac:dyDescent="0.2">
      <c r="A9" s="97"/>
      <c r="B9" s="76"/>
    </row>
    <row r="10" spans="1:3" x14ac:dyDescent="0.2">
      <c r="A10" s="97"/>
      <c r="B10" s="76"/>
    </row>
    <row r="11" spans="1:3" x14ac:dyDescent="0.2">
      <c r="A11" s="97"/>
      <c r="B11" s="76"/>
    </row>
    <row r="12" spans="1:3" x14ac:dyDescent="0.2">
      <c r="A12" s="97"/>
      <c r="B12" s="76"/>
    </row>
    <row r="13" spans="1:3" x14ac:dyDescent="0.2">
      <c r="A13" s="97"/>
      <c r="B13" s="76"/>
    </row>
    <row r="14" spans="1:3" x14ac:dyDescent="0.2">
      <c r="A14" s="97"/>
      <c r="B14" s="76"/>
    </row>
    <row r="15" spans="1:3" x14ac:dyDescent="0.2">
      <c r="A15" s="97"/>
      <c r="B15" s="76"/>
    </row>
    <row r="16" spans="1:3" x14ac:dyDescent="0.2">
      <c r="A16" s="97"/>
      <c r="B16" s="76"/>
    </row>
    <row r="17" spans="1:2" x14ac:dyDescent="0.2">
      <c r="A17" s="98"/>
      <c r="B17" s="76"/>
    </row>
    <row r="18" spans="1:2" x14ac:dyDescent="0.2">
      <c r="A18" s="80" t="s">
        <v>97</v>
      </c>
      <c r="B18" s="81">
        <f>SUM(B7:B17)</f>
        <v>0</v>
      </c>
    </row>
    <row r="19" spans="1:2" x14ac:dyDescent="0.2">
      <c r="A19" s="70"/>
      <c r="B19" s="70"/>
    </row>
    <row r="20" spans="1:2" x14ac:dyDescent="0.2">
      <c r="A20" s="66" t="s">
        <v>152</v>
      </c>
      <c r="B20" s="70"/>
    </row>
    <row r="21" spans="1:2" x14ac:dyDescent="0.2">
      <c r="A21" s="97"/>
      <c r="B21" s="76"/>
    </row>
    <row r="22" spans="1:2" x14ac:dyDescent="0.2">
      <c r="A22" s="97"/>
      <c r="B22" s="76"/>
    </row>
    <row r="23" spans="1:2" x14ac:dyDescent="0.2">
      <c r="A23" s="97"/>
      <c r="B23" s="76"/>
    </row>
    <row r="24" spans="1:2" x14ac:dyDescent="0.2">
      <c r="A24" s="97"/>
      <c r="B24" s="76"/>
    </row>
    <row r="25" spans="1:2" x14ac:dyDescent="0.2">
      <c r="A25" s="97"/>
      <c r="B25" s="76"/>
    </row>
    <row r="26" spans="1:2" x14ac:dyDescent="0.2">
      <c r="A26" s="97"/>
      <c r="B26" s="76"/>
    </row>
    <row r="27" spans="1:2" x14ac:dyDescent="0.2">
      <c r="A27" s="97"/>
      <c r="B27" s="76"/>
    </row>
    <row r="28" spans="1:2" x14ac:dyDescent="0.2">
      <c r="A28" s="97"/>
      <c r="B28" s="76"/>
    </row>
    <row r="29" spans="1:2" x14ac:dyDescent="0.2">
      <c r="A29" s="97"/>
      <c r="B29" s="76"/>
    </row>
    <row r="30" spans="1:2" x14ac:dyDescent="0.2">
      <c r="A30" s="97"/>
      <c r="B30" s="76"/>
    </row>
    <row r="31" spans="1:2" x14ac:dyDescent="0.2">
      <c r="A31" s="97"/>
      <c r="B31" s="76"/>
    </row>
    <row r="32" spans="1:2" x14ac:dyDescent="0.2">
      <c r="A32" s="97"/>
      <c r="B32" s="76"/>
    </row>
    <row r="33" spans="1:2" x14ac:dyDescent="0.2">
      <c r="A33" s="97"/>
      <c r="B33" s="76"/>
    </row>
    <row r="34" spans="1:2" x14ac:dyDescent="0.2">
      <c r="A34" s="99"/>
      <c r="B34" s="76"/>
    </row>
    <row r="35" spans="1:2" x14ac:dyDescent="0.2">
      <c r="A35" s="97"/>
      <c r="B35" s="76"/>
    </row>
    <row r="36" spans="1:2" x14ac:dyDescent="0.2">
      <c r="A36" s="97"/>
      <c r="B36" s="76"/>
    </row>
    <row r="37" spans="1:2" x14ac:dyDescent="0.2">
      <c r="A37" s="97"/>
      <c r="B37" s="76"/>
    </row>
    <row r="38" spans="1:2" x14ac:dyDescent="0.2">
      <c r="A38" s="85" t="s">
        <v>97</v>
      </c>
      <c r="B38" s="81">
        <f>SUM(B21:B37)</f>
        <v>0</v>
      </c>
    </row>
    <row r="39" spans="1:2" x14ac:dyDescent="0.2">
      <c r="A39" s="86"/>
      <c r="B39" s="86"/>
    </row>
    <row r="40" spans="1:2" x14ac:dyDescent="0.2">
      <c r="A40" s="88"/>
      <c r="B40" s="89"/>
    </row>
  </sheetData>
  <mergeCells count="1">
    <mergeCell ref="A1:C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tabSelected="1" topLeftCell="A7" zoomScaleNormal="100" workbookViewId="0">
      <pane xSplit="2" ySplit="4" topLeftCell="C11" activePane="bottomRight" state="frozen"/>
      <selection activeCell="A7" sqref="A7"/>
      <selection pane="topRight" activeCell="C7" sqref="C7"/>
      <selection pane="bottomLeft" activeCell="A11" sqref="A11"/>
      <selection pane="bottomRight" activeCell="E24" sqref="E24"/>
    </sheetView>
  </sheetViews>
  <sheetFormatPr baseColWidth="10" defaultRowHeight="12.75" x14ac:dyDescent="0.2"/>
  <cols>
    <col min="1" max="1" width="44.28515625" style="70" customWidth="1"/>
    <col min="2" max="2" width="16.28515625" style="70" customWidth="1"/>
    <col min="3" max="3" width="6" style="95" customWidth="1"/>
    <col min="4" max="16384" width="11.42578125" style="70"/>
  </cols>
  <sheetData>
    <row r="1" spans="1:30" s="61" customFormat="1" ht="13.5" customHeight="1" thickBot="1" x14ac:dyDescent="0.25">
      <c r="C1" s="62"/>
      <c r="D1" s="63" t="s">
        <v>99</v>
      </c>
      <c r="E1" s="64"/>
      <c r="F1" s="65"/>
      <c r="G1" s="64"/>
      <c r="R1" s="63" t="s">
        <v>99</v>
      </c>
      <c r="S1" s="64"/>
    </row>
    <row r="2" spans="1:30" s="61" customFormat="1" ht="5.25" customHeight="1" x14ac:dyDescent="0.2">
      <c r="C2" s="62"/>
      <c r="F2" s="62"/>
    </row>
    <row r="3" spans="1:30" s="61" customFormat="1" ht="13.5" customHeight="1" x14ac:dyDescent="0.2">
      <c r="C3" s="62"/>
      <c r="D3" s="66" t="s">
        <v>84</v>
      </c>
      <c r="F3" s="131"/>
      <c r="G3" s="131"/>
      <c r="H3" s="131"/>
      <c r="I3" s="131"/>
      <c r="R3" s="66" t="s">
        <v>84</v>
      </c>
      <c r="T3" s="131">
        <f>F3</f>
        <v>0</v>
      </c>
      <c r="U3" s="131"/>
      <c r="V3" s="131"/>
      <c r="W3" s="131"/>
    </row>
    <row r="4" spans="1:30" s="61" customFormat="1" ht="13.5" customHeight="1" x14ac:dyDescent="0.2">
      <c r="C4" s="62"/>
      <c r="D4" s="66" t="s">
        <v>85</v>
      </c>
      <c r="F4" s="131"/>
      <c r="G4" s="131"/>
      <c r="H4" s="131"/>
      <c r="I4" s="131"/>
      <c r="R4" s="66" t="s">
        <v>85</v>
      </c>
      <c r="T4" s="131">
        <f>F4</f>
        <v>0</v>
      </c>
      <c r="U4" s="131"/>
      <c r="V4" s="131"/>
      <c r="W4" s="131"/>
    </row>
    <row r="5" spans="1:30" s="61" customFormat="1" ht="13.5" customHeight="1" x14ac:dyDescent="0.2">
      <c r="C5" s="62"/>
      <c r="D5" s="66" t="s">
        <v>104</v>
      </c>
      <c r="F5" s="131"/>
      <c r="G5" s="131"/>
      <c r="H5" s="131"/>
      <c r="I5" s="131"/>
      <c r="R5" s="66" t="s">
        <v>104</v>
      </c>
      <c r="T5" s="131">
        <f>F5</f>
        <v>0</v>
      </c>
      <c r="U5" s="131"/>
      <c r="V5" s="131"/>
      <c r="W5" s="131"/>
    </row>
    <row r="6" spans="1:30" s="61" customFormat="1" ht="13.5" customHeight="1" x14ac:dyDescent="0.2">
      <c r="A6" s="66"/>
      <c r="C6" s="62"/>
    </row>
    <row r="7" spans="1:30" ht="18.75" thickBot="1" x14ac:dyDescent="0.3">
      <c r="A7" s="67" t="s">
        <v>30</v>
      </c>
      <c r="B7" s="68"/>
      <c r="C7" s="69"/>
      <c r="D7" s="129" t="s">
        <v>142</v>
      </c>
      <c r="E7" s="129"/>
      <c r="F7" s="129"/>
      <c r="G7" s="129"/>
      <c r="H7" s="129"/>
      <c r="I7" s="129"/>
      <c r="J7" s="129"/>
      <c r="K7" s="129"/>
      <c r="L7" s="129"/>
      <c r="M7" s="129"/>
      <c r="N7" s="129"/>
      <c r="O7" s="129"/>
      <c r="P7" s="129"/>
      <c r="R7" s="130" t="s">
        <v>142</v>
      </c>
      <c r="S7" s="130"/>
      <c r="T7" s="130"/>
      <c r="U7" s="130"/>
      <c r="V7" s="130"/>
      <c r="W7" s="130"/>
      <c r="X7" s="130"/>
      <c r="Y7" s="130"/>
      <c r="Z7" s="130"/>
      <c r="AA7" s="130"/>
      <c r="AB7" s="130"/>
      <c r="AC7" s="130"/>
      <c r="AD7" s="130"/>
    </row>
    <row r="8" spans="1:30" ht="7.5" customHeight="1" x14ac:dyDescent="0.25">
      <c r="A8" s="71"/>
      <c r="C8" s="72"/>
    </row>
    <row r="9" spans="1:30" ht="15" x14ac:dyDescent="0.25">
      <c r="A9" s="73" t="s">
        <v>0</v>
      </c>
      <c r="C9" s="72"/>
    </row>
    <row r="10" spans="1:30" x14ac:dyDescent="0.2">
      <c r="A10" s="66"/>
      <c r="B10" s="66" t="s">
        <v>143</v>
      </c>
      <c r="C10" s="72"/>
      <c r="D10" s="74" t="s">
        <v>83</v>
      </c>
      <c r="E10" s="74" t="s">
        <v>86</v>
      </c>
      <c r="F10" s="74" t="s">
        <v>87</v>
      </c>
      <c r="G10" s="74" t="s">
        <v>88</v>
      </c>
      <c r="H10" s="74" t="s">
        <v>89</v>
      </c>
      <c r="I10" s="74" t="s">
        <v>90</v>
      </c>
      <c r="J10" s="74" t="s">
        <v>91</v>
      </c>
      <c r="K10" s="74" t="s">
        <v>92</v>
      </c>
      <c r="L10" s="74" t="s">
        <v>93</v>
      </c>
      <c r="M10" s="74" t="s">
        <v>94</v>
      </c>
      <c r="N10" s="74" t="s">
        <v>95</v>
      </c>
      <c r="O10" s="74" t="s">
        <v>96</v>
      </c>
      <c r="P10" s="75" t="s">
        <v>97</v>
      </c>
      <c r="R10" s="74" t="s">
        <v>83</v>
      </c>
      <c r="S10" s="74" t="s">
        <v>86</v>
      </c>
      <c r="T10" s="74" t="s">
        <v>87</v>
      </c>
      <c r="U10" s="74" t="s">
        <v>88</v>
      </c>
      <c r="V10" s="74" t="s">
        <v>89</v>
      </c>
      <c r="W10" s="74" t="s">
        <v>90</v>
      </c>
      <c r="X10" s="74" t="s">
        <v>91</v>
      </c>
      <c r="Y10" s="74" t="s">
        <v>92</v>
      </c>
      <c r="Z10" s="74" t="s">
        <v>93</v>
      </c>
      <c r="AA10" s="74" t="s">
        <v>94</v>
      </c>
      <c r="AB10" s="74" t="s">
        <v>95</v>
      </c>
      <c r="AC10" s="74" t="s">
        <v>96</v>
      </c>
      <c r="AD10" s="75" t="s">
        <v>97</v>
      </c>
    </row>
    <row r="11" spans="1:30" x14ac:dyDescent="0.2">
      <c r="A11" s="97" t="s">
        <v>10</v>
      </c>
      <c r="B11" s="76">
        <f>P11+AD11</f>
        <v>0</v>
      </c>
      <c r="C11" s="69"/>
      <c r="D11" s="119"/>
      <c r="E11" s="119"/>
      <c r="F11" s="119"/>
      <c r="G11" s="119"/>
      <c r="H11" s="119"/>
      <c r="I11" s="119"/>
      <c r="J11" s="119"/>
      <c r="K11" s="119"/>
      <c r="L11" s="119"/>
      <c r="M11" s="119"/>
      <c r="N11" s="119"/>
      <c r="O11" s="119"/>
      <c r="P11" s="77">
        <f t="shared" ref="P11:P22" si="0">SUM(D11:O11)</f>
        <v>0</v>
      </c>
      <c r="R11" s="119"/>
      <c r="S11" s="119"/>
      <c r="T11" s="119"/>
      <c r="U11" s="119"/>
      <c r="V11" s="119"/>
      <c r="W11" s="119"/>
      <c r="X11" s="119"/>
      <c r="Y11" s="119"/>
      <c r="Z11" s="119"/>
      <c r="AA11" s="119"/>
      <c r="AB11" s="119"/>
      <c r="AC11" s="119"/>
      <c r="AD11" s="78">
        <f t="shared" ref="AD11:AD22" si="1">SUM(R11:AC11)</f>
        <v>0</v>
      </c>
    </row>
    <row r="12" spans="1:30" x14ac:dyDescent="0.2">
      <c r="A12" s="97" t="s">
        <v>1</v>
      </c>
      <c r="B12" s="76">
        <f t="shared" ref="B12:B22" si="2">P12+AD12</f>
        <v>0</v>
      </c>
      <c r="C12" s="69"/>
      <c r="D12" s="119"/>
      <c r="E12" s="119"/>
      <c r="F12" s="119"/>
      <c r="G12" s="119"/>
      <c r="H12" s="119"/>
      <c r="I12" s="119"/>
      <c r="J12" s="119"/>
      <c r="K12" s="119"/>
      <c r="L12" s="119"/>
      <c r="M12" s="119"/>
      <c r="N12" s="119"/>
      <c r="O12" s="119"/>
      <c r="P12" s="77">
        <f>SUM(D12:O12)</f>
        <v>0</v>
      </c>
      <c r="R12" s="119"/>
      <c r="S12" s="119"/>
      <c r="T12" s="119"/>
      <c r="U12" s="119"/>
      <c r="V12" s="119"/>
      <c r="W12" s="119"/>
      <c r="X12" s="119"/>
      <c r="Y12" s="119"/>
      <c r="Z12" s="119"/>
      <c r="AA12" s="119"/>
      <c r="AB12" s="119"/>
      <c r="AC12" s="119"/>
      <c r="AD12" s="78">
        <f t="shared" si="1"/>
        <v>0</v>
      </c>
    </row>
    <row r="13" spans="1:30" x14ac:dyDescent="0.2">
      <c r="A13" s="97" t="s">
        <v>2</v>
      </c>
      <c r="B13" s="76">
        <f t="shared" si="2"/>
        <v>0</v>
      </c>
      <c r="C13" s="69"/>
      <c r="D13" s="119"/>
      <c r="E13" s="119"/>
      <c r="F13" s="119"/>
      <c r="G13" s="119"/>
      <c r="H13" s="119"/>
      <c r="I13" s="119"/>
      <c r="J13" s="119"/>
      <c r="K13" s="119"/>
      <c r="L13" s="119"/>
      <c r="M13" s="119"/>
      <c r="N13" s="119"/>
      <c r="O13" s="119"/>
      <c r="P13" s="77">
        <f t="shared" si="0"/>
        <v>0</v>
      </c>
      <c r="R13" s="119"/>
      <c r="S13" s="119"/>
      <c r="T13" s="119"/>
      <c r="U13" s="119"/>
      <c r="V13" s="119"/>
      <c r="W13" s="119"/>
      <c r="X13" s="119"/>
      <c r="Y13" s="119"/>
      <c r="Z13" s="119"/>
      <c r="AA13" s="119"/>
      <c r="AB13" s="119"/>
      <c r="AC13" s="119"/>
      <c r="AD13" s="78">
        <f t="shared" si="1"/>
        <v>0</v>
      </c>
    </row>
    <row r="14" spans="1:30" x14ac:dyDescent="0.2">
      <c r="A14" s="97" t="s">
        <v>3</v>
      </c>
      <c r="B14" s="76">
        <f t="shared" si="2"/>
        <v>0</v>
      </c>
      <c r="C14" s="69"/>
      <c r="D14" s="119"/>
      <c r="E14" s="119"/>
      <c r="F14" s="119"/>
      <c r="G14" s="119"/>
      <c r="H14" s="119"/>
      <c r="I14" s="119"/>
      <c r="J14" s="119"/>
      <c r="K14" s="119"/>
      <c r="L14" s="119"/>
      <c r="M14" s="119"/>
      <c r="N14" s="119"/>
      <c r="O14" s="119"/>
      <c r="P14" s="77">
        <f t="shared" si="0"/>
        <v>0</v>
      </c>
      <c r="R14" s="119"/>
      <c r="S14" s="119"/>
      <c r="T14" s="119"/>
      <c r="U14" s="119"/>
      <c r="V14" s="119"/>
      <c r="W14" s="119"/>
      <c r="X14" s="119"/>
      <c r="Y14" s="119"/>
      <c r="Z14" s="119"/>
      <c r="AA14" s="119"/>
      <c r="AB14" s="119"/>
      <c r="AC14" s="119"/>
      <c r="AD14" s="78">
        <f t="shared" si="1"/>
        <v>0</v>
      </c>
    </row>
    <row r="15" spans="1:30" x14ac:dyDescent="0.2">
      <c r="A15" s="97" t="s">
        <v>81</v>
      </c>
      <c r="B15" s="76">
        <f t="shared" si="2"/>
        <v>0</v>
      </c>
      <c r="C15" s="69"/>
      <c r="D15" s="79"/>
      <c r="E15" s="79"/>
      <c r="F15" s="79"/>
      <c r="G15" s="79"/>
      <c r="H15" s="79"/>
      <c r="I15" s="79"/>
      <c r="J15" s="79"/>
      <c r="K15" s="79"/>
      <c r="L15" s="79"/>
      <c r="M15" s="79"/>
      <c r="N15" s="79"/>
      <c r="O15" s="79"/>
      <c r="P15" s="77">
        <f t="shared" si="0"/>
        <v>0</v>
      </c>
      <c r="R15" s="79"/>
      <c r="S15" s="79"/>
      <c r="T15" s="79"/>
      <c r="U15" s="79"/>
      <c r="V15" s="79"/>
      <c r="W15" s="79"/>
      <c r="X15" s="79"/>
      <c r="Y15" s="79"/>
      <c r="Z15" s="79"/>
      <c r="AA15" s="79"/>
      <c r="AB15" s="79"/>
      <c r="AC15" s="79"/>
      <c r="AD15" s="78">
        <f t="shared" si="1"/>
        <v>0</v>
      </c>
    </row>
    <row r="16" spans="1:30" x14ac:dyDescent="0.2">
      <c r="A16" s="97" t="s">
        <v>82</v>
      </c>
      <c r="B16" s="76">
        <f t="shared" si="2"/>
        <v>0</v>
      </c>
      <c r="C16" s="69"/>
      <c r="D16" s="79"/>
      <c r="E16" s="79"/>
      <c r="F16" s="79"/>
      <c r="G16" s="79"/>
      <c r="H16" s="79"/>
      <c r="I16" s="79"/>
      <c r="J16" s="79"/>
      <c r="K16" s="79"/>
      <c r="L16" s="79"/>
      <c r="M16" s="79"/>
      <c r="N16" s="79"/>
      <c r="O16" s="79"/>
      <c r="P16" s="77">
        <f>SUM(D16:O16)</f>
        <v>0</v>
      </c>
      <c r="R16" s="79"/>
      <c r="S16" s="79"/>
      <c r="T16" s="79"/>
      <c r="U16" s="79"/>
      <c r="V16" s="79"/>
      <c r="W16" s="79"/>
      <c r="X16" s="79"/>
      <c r="Y16" s="79"/>
      <c r="Z16" s="79"/>
      <c r="AA16" s="79"/>
      <c r="AB16" s="79"/>
      <c r="AC16" s="79"/>
      <c r="AD16" s="78">
        <f t="shared" si="1"/>
        <v>0</v>
      </c>
    </row>
    <row r="17" spans="1:30" x14ac:dyDescent="0.2">
      <c r="A17" s="97" t="s">
        <v>6</v>
      </c>
      <c r="B17" s="76">
        <f t="shared" si="2"/>
        <v>0</v>
      </c>
      <c r="C17" s="69"/>
      <c r="D17" s="79"/>
      <c r="E17" s="79"/>
      <c r="F17" s="79"/>
      <c r="G17" s="79"/>
      <c r="H17" s="79"/>
      <c r="I17" s="79"/>
      <c r="J17" s="79"/>
      <c r="K17" s="79"/>
      <c r="L17" s="79"/>
      <c r="M17" s="79"/>
      <c r="N17" s="79"/>
      <c r="O17" s="79"/>
      <c r="P17" s="77">
        <f t="shared" si="0"/>
        <v>0</v>
      </c>
      <c r="R17" s="79"/>
      <c r="S17" s="79"/>
      <c r="T17" s="79"/>
      <c r="U17" s="79"/>
      <c r="V17" s="79"/>
      <c r="W17" s="79"/>
      <c r="X17" s="79"/>
      <c r="Y17" s="79"/>
      <c r="Z17" s="79"/>
      <c r="AA17" s="79"/>
      <c r="AB17" s="79"/>
      <c r="AC17" s="79"/>
      <c r="AD17" s="78">
        <f t="shared" si="1"/>
        <v>0</v>
      </c>
    </row>
    <row r="18" spans="1:30" x14ac:dyDescent="0.2">
      <c r="A18" s="97" t="s">
        <v>7</v>
      </c>
      <c r="B18" s="76">
        <f t="shared" si="2"/>
        <v>0</v>
      </c>
      <c r="C18" s="69"/>
      <c r="D18" s="79"/>
      <c r="E18" s="79"/>
      <c r="F18" s="79"/>
      <c r="G18" s="79"/>
      <c r="H18" s="79"/>
      <c r="I18" s="79"/>
      <c r="J18" s="79"/>
      <c r="K18" s="79"/>
      <c r="L18" s="79"/>
      <c r="M18" s="119"/>
      <c r="N18" s="79"/>
      <c r="O18" s="79"/>
      <c r="P18" s="77">
        <f t="shared" si="0"/>
        <v>0</v>
      </c>
      <c r="R18" s="79"/>
      <c r="S18" s="79"/>
      <c r="T18" s="79"/>
      <c r="U18" s="79"/>
      <c r="V18" s="79"/>
      <c r="W18" s="79"/>
      <c r="X18" s="79"/>
      <c r="Y18" s="79"/>
      <c r="Z18" s="79"/>
      <c r="AA18" s="119"/>
      <c r="AB18" s="79"/>
      <c r="AC18" s="79"/>
      <c r="AD18" s="78">
        <f t="shared" si="1"/>
        <v>0</v>
      </c>
    </row>
    <row r="19" spans="1:30" x14ac:dyDescent="0.2">
      <c r="A19" s="97" t="s">
        <v>11</v>
      </c>
      <c r="B19" s="76">
        <f t="shared" si="2"/>
        <v>0</v>
      </c>
      <c r="C19" s="69"/>
      <c r="D19" s="79"/>
      <c r="E19" s="79"/>
      <c r="F19" s="79"/>
      <c r="G19" s="79"/>
      <c r="H19" s="79"/>
      <c r="I19" s="79"/>
      <c r="J19" s="79"/>
      <c r="K19" s="79"/>
      <c r="L19" s="79"/>
      <c r="M19" s="79"/>
      <c r="N19" s="79"/>
      <c r="O19" s="79"/>
      <c r="P19" s="77">
        <f t="shared" si="0"/>
        <v>0</v>
      </c>
      <c r="R19" s="79"/>
      <c r="S19" s="79"/>
      <c r="T19" s="79"/>
      <c r="U19" s="79"/>
      <c r="V19" s="79"/>
      <c r="W19" s="79"/>
      <c r="X19" s="79"/>
      <c r="Y19" s="79"/>
      <c r="Z19" s="79"/>
      <c r="AA19" s="79"/>
      <c r="AB19" s="79"/>
      <c r="AC19" s="79"/>
      <c r="AD19" s="78">
        <f t="shared" si="1"/>
        <v>0</v>
      </c>
    </row>
    <row r="20" spans="1:30" x14ac:dyDescent="0.2">
      <c r="A20" s="97" t="s">
        <v>56</v>
      </c>
      <c r="B20" s="76">
        <f t="shared" si="2"/>
        <v>0</v>
      </c>
      <c r="C20" s="69"/>
      <c r="D20" s="79"/>
      <c r="E20" s="79"/>
      <c r="F20" s="79"/>
      <c r="G20" s="79"/>
      <c r="H20" s="79"/>
      <c r="I20" s="79"/>
      <c r="J20" s="79"/>
      <c r="K20" s="79"/>
      <c r="L20" s="79"/>
      <c r="M20" s="79"/>
      <c r="N20" s="79"/>
      <c r="O20" s="79"/>
      <c r="P20" s="77">
        <f t="shared" si="0"/>
        <v>0</v>
      </c>
      <c r="R20" s="79"/>
      <c r="S20" s="79"/>
      <c r="T20" s="79"/>
      <c r="U20" s="79"/>
      <c r="V20" s="79"/>
      <c r="W20" s="79"/>
      <c r="X20" s="79"/>
      <c r="Y20" s="79"/>
      <c r="Z20" s="79"/>
      <c r="AA20" s="79"/>
      <c r="AB20" s="79"/>
      <c r="AC20" s="79"/>
      <c r="AD20" s="78">
        <f t="shared" si="1"/>
        <v>0</v>
      </c>
    </row>
    <row r="21" spans="1:30" x14ac:dyDescent="0.2">
      <c r="A21" s="98" t="s">
        <v>159</v>
      </c>
      <c r="B21" s="76">
        <f t="shared" si="2"/>
        <v>0</v>
      </c>
      <c r="C21" s="69"/>
      <c r="D21" s="79"/>
      <c r="E21" s="79"/>
      <c r="F21" s="79"/>
      <c r="G21" s="79"/>
      <c r="H21" s="79"/>
      <c r="I21" s="79"/>
      <c r="J21" s="79"/>
      <c r="K21" s="79"/>
      <c r="L21" s="79"/>
      <c r="M21" s="79"/>
      <c r="N21" s="79"/>
      <c r="O21" s="79"/>
      <c r="P21" s="77">
        <f t="shared" si="0"/>
        <v>0</v>
      </c>
      <c r="R21" s="79"/>
      <c r="S21" s="79"/>
      <c r="T21" s="79"/>
      <c r="U21" s="79"/>
      <c r="V21" s="79"/>
      <c r="W21" s="79"/>
      <c r="X21" s="79"/>
      <c r="Y21" s="79"/>
      <c r="Z21" s="79"/>
      <c r="AA21" s="79"/>
      <c r="AB21" s="79"/>
      <c r="AC21" s="79"/>
      <c r="AD21" s="78">
        <f t="shared" si="1"/>
        <v>0</v>
      </c>
    </row>
    <row r="22" spans="1:30" s="112" customFormat="1" x14ac:dyDescent="0.2">
      <c r="A22" s="115" t="s">
        <v>153</v>
      </c>
      <c r="B22" s="118">
        <f t="shared" si="2"/>
        <v>0</v>
      </c>
      <c r="C22" s="109"/>
      <c r="D22" s="110"/>
      <c r="E22" s="121"/>
      <c r="F22" s="110"/>
      <c r="G22" s="110"/>
      <c r="H22" s="110"/>
      <c r="I22" s="110"/>
      <c r="J22" s="110"/>
      <c r="K22" s="110"/>
      <c r="L22" s="110"/>
      <c r="M22" s="110"/>
      <c r="N22" s="110"/>
      <c r="O22" s="110"/>
      <c r="P22" s="111">
        <f t="shared" si="0"/>
        <v>0</v>
      </c>
      <c r="R22" s="110"/>
      <c r="S22" s="110"/>
      <c r="T22" s="110"/>
      <c r="U22" s="110"/>
      <c r="V22" s="110"/>
      <c r="W22" s="110"/>
      <c r="X22" s="110"/>
      <c r="Y22" s="110"/>
      <c r="Z22" s="110"/>
      <c r="AA22" s="110"/>
      <c r="AB22" s="110"/>
      <c r="AC22" s="110"/>
      <c r="AD22" s="113">
        <f t="shared" si="1"/>
        <v>0</v>
      </c>
    </row>
    <row r="23" spans="1:30" ht="15" x14ac:dyDescent="0.35">
      <c r="A23" s="80" t="s">
        <v>8</v>
      </c>
      <c r="B23" s="81">
        <f>SUM(B11:B21)</f>
        <v>0</v>
      </c>
      <c r="C23" s="69"/>
      <c r="D23" s="77">
        <f>SUM(D11:D22)</f>
        <v>0</v>
      </c>
      <c r="E23" s="77">
        <f t="shared" ref="E23:O23" si="3">SUM(E11:E22)</f>
        <v>0</v>
      </c>
      <c r="F23" s="77">
        <f t="shared" si="3"/>
        <v>0</v>
      </c>
      <c r="G23" s="77">
        <f t="shared" si="3"/>
        <v>0</v>
      </c>
      <c r="H23" s="77">
        <f t="shared" si="3"/>
        <v>0</v>
      </c>
      <c r="I23" s="77">
        <f t="shared" si="3"/>
        <v>0</v>
      </c>
      <c r="J23" s="77">
        <f t="shared" si="3"/>
        <v>0</v>
      </c>
      <c r="K23" s="77">
        <f t="shared" si="3"/>
        <v>0</v>
      </c>
      <c r="L23" s="77">
        <f t="shared" si="3"/>
        <v>0</v>
      </c>
      <c r="M23" s="77">
        <f t="shared" si="3"/>
        <v>0</v>
      </c>
      <c r="N23" s="77">
        <f t="shared" si="3"/>
        <v>0</v>
      </c>
      <c r="O23" s="77">
        <f t="shared" si="3"/>
        <v>0</v>
      </c>
      <c r="P23" s="82">
        <f>SUM(D23:O23)</f>
        <v>0</v>
      </c>
      <c r="R23" s="77">
        <f>SUM(R11:R22)</f>
        <v>0</v>
      </c>
      <c r="S23" s="77">
        <f t="shared" ref="S23:AC23" si="4">SUM(S11:S22)</f>
        <v>0</v>
      </c>
      <c r="T23" s="77">
        <f t="shared" si="4"/>
        <v>0</v>
      </c>
      <c r="U23" s="77">
        <f t="shared" si="4"/>
        <v>0</v>
      </c>
      <c r="V23" s="77">
        <f t="shared" si="4"/>
        <v>0</v>
      </c>
      <c r="W23" s="77">
        <f t="shared" si="4"/>
        <v>0</v>
      </c>
      <c r="X23" s="77">
        <f>SUM(X11:X22)</f>
        <v>0</v>
      </c>
      <c r="Y23" s="77">
        <f t="shared" si="4"/>
        <v>0</v>
      </c>
      <c r="Z23" s="77">
        <f t="shared" si="4"/>
        <v>0</v>
      </c>
      <c r="AA23" s="77">
        <f t="shared" si="4"/>
        <v>0</v>
      </c>
      <c r="AB23" s="77">
        <f t="shared" si="4"/>
        <v>0</v>
      </c>
      <c r="AC23" s="77">
        <f t="shared" si="4"/>
        <v>0</v>
      </c>
      <c r="AD23" s="82">
        <f>SUM(R23:AC23)</f>
        <v>0</v>
      </c>
    </row>
    <row r="24" spans="1:30" x14ac:dyDescent="0.2">
      <c r="C24" s="72"/>
      <c r="D24" s="83"/>
      <c r="E24" s="83"/>
      <c r="F24" s="83"/>
      <c r="G24" s="83"/>
      <c r="H24" s="83"/>
      <c r="I24" s="83"/>
      <c r="J24" s="83"/>
      <c r="K24" s="83"/>
      <c r="L24" s="83"/>
      <c r="M24" s="83"/>
      <c r="N24" s="83"/>
      <c r="O24" s="83"/>
      <c r="P24" s="77"/>
      <c r="R24" s="83"/>
      <c r="S24" s="83"/>
      <c r="T24" s="83"/>
      <c r="U24" s="83"/>
      <c r="V24" s="83"/>
      <c r="W24" s="83"/>
      <c r="X24" s="83"/>
      <c r="Y24" s="83"/>
      <c r="Z24" s="83"/>
      <c r="AA24" s="83"/>
      <c r="AB24" s="83"/>
      <c r="AC24" s="83"/>
      <c r="AD24" s="77"/>
    </row>
    <row r="25" spans="1:30" x14ac:dyDescent="0.2">
      <c r="A25" s="66" t="s">
        <v>9</v>
      </c>
      <c r="C25" s="72"/>
      <c r="D25" s="83"/>
      <c r="E25" s="83"/>
      <c r="F25" s="83"/>
      <c r="G25" s="83"/>
      <c r="H25" s="83"/>
      <c r="I25" s="83"/>
      <c r="J25" s="83"/>
      <c r="K25" s="83"/>
      <c r="L25" s="83"/>
      <c r="M25" s="83"/>
      <c r="N25" s="83"/>
      <c r="O25" s="83"/>
      <c r="P25" s="77"/>
      <c r="R25" s="83"/>
      <c r="S25" s="83"/>
      <c r="T25" s="83"/>
      <c r="U25" s="83"/>
      <c r="V25" s="83"/>
      <c r="W25" s="83"/>
      <c r="X25" s="83"/>
      <c r="Y25" s="83"/>
      <c r="Z25" s="83"/>
      <c r="AA25" s="83"/>
      <c r="AB25" s="83"/>
      <c r="AC25" s="83"/>
      <c r="AD25" s="77"/>
    </row>
    <row r="26" spans="1:30" x14ac:dyDescent="0.2">
      <c r="A26" s="97" t="s">
        <v>137</v>
      </c>
      <c r="B26" s="76">
        <f>P26+AD26</f>
        <v>0</v>
      </c>
      <c r="C26" s="69"/>
      <c r="D26" s="119"/>
      <c r="E26" s="79"/>
      <c r="F26" s="79"/>
      <c r="G26" s="79"/>
      <c r="H26" s="79"/>
      <c r="I26" s="79"/>
      <c r="J26" s="119"/>
      <c r="K26" s="79"/>
      <c r="L26" s="79"/>
      <c r="M26" s="79"/>
      <c r="N26" s="79"/>
      <c r="O26" s="79"/>
      <c r="P26" s="84">
        <f>SUM(D26:O26)</f>
        <v>0</v>
      </c>
      <c r="R26" s="119"/>
      <c r="S26" s="79"/>
      <c r="T26" s="79"/>
      <c r="U26" s="79"/>
      <c r="V26" s="79"/>
      <c r="W26" s="79"/>
      <c r="X26" s="119"/>
      <c r="Y26" s="79"/>
      <c r="Z26" s="79"/>
      <c r="AA26" s="79"/>
      <c r="AB26" s="79"/>
      <c r="AC26" s="79"/>
      <c r="AD26" s="77">
        <f>SUM(R26:AC26)</f>
        <v>0</v>
      </c>
    </row>
    <row r="27" spans="1:30" x14ac:dyDescent="0.2">
      <c r="A27" s="97" t="s">
        <v>141</v>
      </c>
      <c r="B27" s="76">
        <f t="shared" ref="B27:B42" si="5">P27+AD27</f>
        <v>0</v>
      </c>
      <c r="C27" s="69"/>
      <c r="D27" s="79"/>
      <c r="E27" s="79"/>
      <c r="F27" s="79"/>
      <c r="G27" s="79"/>
      <c r="H27" s="79"/>
      <c r="I27" s="79"/>
      <c r="J27" s="119"/>
      <c r="K27" s="79"/>
      <c r="L27" s="79"/>
      <c r="M27" s="79"/>
      <c r="N27" s="79"/>
      <c r="O27" s="79"/>
      <c r="P27" s="84">
        <f t="shared" ref="P27:P43" si="6">SUM(D27:O27)</f>
        <v>0</v>
      </c>
      <c r="R27" s="79"/>
      <c r="S27" s="79"/>
      <c r="T27" s="79"/>
      <c r="U27" s="79"/>
      <c r="V27" s="79"/>
      <c r="W27" s="79"/>
      <c r="X27" s="119"/>
      <c r="Y27" s="79"/>
      <c r="Z27" s="79"/>
      <c r="AA27" s="79"/>
      <c r="AB27" s="79"/>
      <c r="AC27" s="79"/>
      <c r="AD27" s="77">
        <f t="shared" ref="AD27:AD43" si="7">SUM(R27:AC27)</f>
        <v>0</v>
      </c>
    </row>
    <row r="28" spans="1:30" x14ac:dyDescent="0.2">
      <c r="A28" s="97" t="s">
        <v>138</v>
      </c>
      <c r="B28" s="76">
        <f t="shared" si="5"/>
        <v>0</v>
      </c>
      <c r="C28" s="69"/>
      <c r="D28" s="79"/>
      <c r="E28" s="119"/>
      <c r="F28" s="79"/>
      <c r="G28" s="79"/>
      <c r="H28" s="79"/>
      <c r="I28" s="79"/>
      <c r="J28" s="79"/>
      <c r="K28" s="119"/>
      <c r="L28" s="79"/>
      <c r="M28" s="79"/>
      <c r="N28" s="79"/>
      <c r="O28" s="79"/>
      <c r="P28" s="84">
        <f t="shared" si="6"/>
        <v>0</v>
      </c>
      <c r="R28" s="79"/>
      <c r="S28" s="119"/>
      <c r="T28" s="79"/>
      <c r="U28" s="79"/>
      <c r="V28" s="79"/>
      <c r="W28" s="79"/>
      <c r="X28" s="79"/>
      <c r="Y28" s="119"/>
      <c r="Z28" s="79"/>
      <c r="AA28" s="79"/>
      <c r="AB28" s="79"/>
      <c r="AC28" s="79"/>
      <c r="AD28" s="77">
        <f t="shared" si="7"/>
        <v>0</v>
      </c>
    </row>
    <row r="29" spans="1:30" x14ac:dyDescent="0.2">
      <c r="A29" s="97" t="s">
        <v>113</v>
      </c>
      <c r="B29" s="76">
        <f t="shared" si="5"/>
        <v>0</v>
      </c>
      <c r="C29" s="69"/>
      <c r="D29" s="79"/>
      <c r="E29" s="79"/>
      <c r="F29" s="79"/>
      <c r="G29" s="79"/>
      <c r="H29" s="79"/>
      <c r="I29" s="79"/>
      <c r="J29" s="119"/>
      <c r="K29" s="79"/>
      <c r="L29" s="79"/>
      <c r="M29" s="79"/>
      <c r="N29" s="79"/>
      <c r="O29" s="79"/>
      <c r="P29" s="84">
        <f t="shared" si="6"/>
        <v>0</v>
      </c>
      <c r="R29" s="79"/>
      <c r="S29" s="79"/>
      <c r="T29" s="79"/>
      <c r="U29" s="79"/>
      <c r="V29" s="79"/>
      <c r="W29" s="79"/>
      <c r="X29" s="119"/>
      <c r="Y29" s="79"/>
      <c r="Z29" s="119"/>
      <c r="AA29" s="79"/>
      <c r="AB29" s="79"/>
      <c r="AC29" s="79"/>
      <c r="AD29" s="77">
        <f t="shared" si="7"/>
        <v>0</v>
      </c>
    </row>
    <row r="30" spans="1:30" x14ac:dyDescent="0.2">
      <c r="A30" s="97" t="s">
        <v>108</v>
      </c>
      <c r="B30" s="76">
        <f t="shared" si="5"/>
        <v>0</v>
      </c>
      <c r="C30" s="69"/>
      <c r="D30" s="79"/>
      <c r="E30" s="79"/>
      <c r="F30" s="79"/>
      <c r="G30" s="79"/>
      <c r="H30" s="79"/>
      <c r="I30" s="79"/>
      <c r="J30" s="119"/>
      <c r="K30" s="79"/>
      <c r="L30" s="79"/>
      <c r="M30" s="79"/>
      <c r="N30" s="79"/>
      <c r="O30" s="79"/>
      <c r="P30" s="77">
        <f t="shared" si="6"/>
        <v>0</v>
      </c>
      <c r="R30" s="79"/>
      <c r="S30" s="79"/>
      <c r="T30" s="79"/>
      <c r="U30" s="79"/>
      <c r="V30" s="79"/>
      <c r="W30" s="79"/>
      <c r="X30" s="119"/>
      <c r="Y30" s="79"/>
      <c r="Z30" s="79"/>
      <c r="AA30" s="79"/>
      <c r="AB30" s="79"/>
      <c r="AC30" s="79"/>
      <c r="AD30" s="77">
        <f t="shared" si="7"/>
        <v>0</v>
      </c>
    </row>
    <row r="31" spans="1:30" x14ac:dyDescent="0.2">
      <c r="A31" s="97" t="s">
        <v>109</v>
      </c>
      <c r="B31" s="76">
        <f t="shared" si="5"/>
        <v>0</v>
      </c>
      <c r="C31" s="69"/>
      <c r="D31" s="79"/>
      <c r="E31" s="79"/>
      <c r="F31" s="79"/>
      <c r="G31" s="79"/>
      <c r="H31" s="79"/>
      <c r="I31" s="79"/>
      <c r="J31" s="119"/>
      <c r="K31" s="79"/>
      <c r="L31" s="79"/>
      <c r="M31" s="79"/>
      <c r="N31" s="79"/>
      <c r="O31" s="79"/>
      <c r="P31" s="77">
        <f t="shared" si="6"/>
        <v>0</v>
      </c>
      <c r="R31" s="79"/>
      <c r="S31" s="79"/>
      <c r="T31" s="79"/>
      <c r="U31" s="79"/>
      <c r="V31" s="79"/>
      <c r="W31" s="79"/>
      <c r="X31" s="119"/>
      <c r="Y31" s="79"/>
      <c r="Z31" s="79"/>
      <c r="AA31" s="79"/>
      <c r="AB31" s="79"/>
      <c r="AC31" s="79"/>
      <c r="AD31" s="77">
        <f t="shared" si="7"/>
        <v>0</v>
      </c>
    </row>
    <row r="32" spans="1:30" x14ac:dyDescent="0.2">
      <c r="A32" s="97" t="s">
        <v>57</v>
      </c>
      <c r="B32" s="76">
        <f t="shared" si="5"/>
        <v>0</v>
      </c>
      <c r="C32" s="69"/>
      <c r="D32" s="79"/>
      <c r="E32" s="79"/>
      <c r="F32" s="79"/>
      <c r="G32" s="79"/>
      <c r="H32" s="79"/>
      <c r="I32" s="79"/>
      <c r="J32" s="119"/>
      <c r="K32" s="79"/>
      <c r="L32" s="79"/>
      <c r="M32" s="79"/>
      <c r="N32" s="79"/>
      <c r="O32" s="79"/>
      <c r="P32" s="77">
        <f t="shared" si="6"/>
        <v>0</v>
      </c>
      <c r="R32" s="79"/>
      <c r="S32" s="79"/>
      <c r="T32" s="79"/>
      <c r="U32" s="79"/>
      <c r="V32" s="79"/>
      <c r="W32" s="79"/>
      <c r="X32" s="119"/>
      <c r="Y32" s="79"/>
      <c r="Z32" s="79"/>
      <c r="AA32" s="79"/>
      <c r="AB32" s="79"/>
      <c r="AC32" s="79"/>
      <c r="AD32" s="77">
        <f t="shared" si="7"/>
        <v>0</v>
      </c>
    </row>
    <row r="33" spans="1:30" x14ac:dyDescent="0.2">
      <c r="A33" s="97" t="s">
        <v>105</v>
      </c>
      <c r="B33" s="76">
        <f t="shared" si="5"/>
        <v>0</v>
      </c>
      <c r="C33" s="69"/>
      <c r="D33" s="79"/>
      <c r="E33" s="79"/>
      <c r="F33" s="79"/>
      <c r="G33" s="79"/>
      <c r="H33" s="79"/>
      <c r="I33" s="79"/>
      <c r="J33" s="119"/>
      <c r="K33" s="79"/>
      <c r="L33" s="79"/>
      <c r="M33" s="119"/>
      <c r="N33" s="79"/>
      <c r="O33" s="79"/>
      <c r="P33" s="77">
        <f t="shared" si="6"/>
        <v>0</v>
      </c>
      <c r="R33" s="79"/>
      <c r="S33" s="79"/>
      <c r="T33" s="79"/>
      <c r="U33" s="79"/>
      <c r="V33" s="79"/>
      <c r="W33" s="79"/>
      <c r="X33" s="119"/>
      <c r="Y33" s="79"/>
      <c r="Z33" s="79"/>
      <c r="AA33" s="119"/>
      <c r="AB33" s="79"/>
      <c r="AC33" s="79"/>
      <c r="AD33" s="77">
        <f t="shared" si="7"/>
        <v>0</v>
      </c>
    </row>
    <row r="34" spans="1:30" x14ac:dyDescent="0.2">
      <c r="A34" s="97" t="s">
        <v>107</v>
      </c>
      <c r="B34" s="76">
        <f t="shared" si="5"/>
        <v>0</v>
      </c>
      <c r="C34" s="69"/>
      <c r="D34" s="79"/>
      <c r="E34" s="79"/>
      <c r="F34" s="79"/>
      <c r="G34" s="79"/>
      <c r="H34" s="79"/>
      <c r="I34" s="79"/>
      <c r="J34" s="119"/>
      <c r="K34" s="79"/>
      <c r="L34" s="79"/>
      <c r="M34" s="79"/>
      <c r="N34" s="79"/>
      <c r="O34" s="79"/>
      <c r="P34" s="77">
        <f t="shared" si="6"/>
        <v>0</v>
      </c>
      <c r="R34" s="79"/>
      <c r="S34" s="79"/>
      <c r="T34" s="79"/>
      <c r="U34" s="79"/>
      <c r="V34" s="79"/>
      <c r="W34" s="79"/>
      <c r="X34" s="119"/>
      <c r="Y34" s="79"/>
      <c r="Z34" s="79"/>
      <c r="AA34" s="79"/>
      <c r="AB34" s="79"/>
      <c r="AC34" s="79"/>
      <c r="AD34" s="77">
        <f t="shared" si="7"/>
        <v>0</v>
      </c>
    </row>
    <row r="35" spans="1:30" x14ac:dyDescent="0.2">
      <c r="A35" s="97" t="s">
        <v>139</v>
      </c>
      <c r="B35" s="76">
        <f t="shared" si="5"/>
        <v>0</v>
      </c>
      <c r="C35" s="69"/>
      <c r="D35" s="79"/>
      <c r="E35" s="79"/>
      <c r="F35" s="79"/>
      <c r="G35" s="79"/>
      <c r="H35" s="79"/>
      <c r="I35" s="79"/>
      <c r="J35" s="119"/>
      <c r="K35" s="79"/>
      <c r="L35" s="79"/>
      <c r="M35" s="79"/>
      <c r="N35" s="79"/>
      <c r="O35" s="79"/>
      <c r="P35" s="77">
        <f t="shared" si="6"/>
        <v>0</v>
      </c>
      <c r="R35" s="79"/>
      <c r="S35" s="79"/>
      <c r="T35" s="79"/>
      <c r="U35" s="79"/>
      <c r="V35" s="79"/>
      <c r="W35" s="79"/>
      <c r="X35" s="119"/>
      <c r="Y35" s="79"/>
      <c r="Z35" s="119"/>
      <c r="AA35" s="79"/>
      <c r="AB35" s="79"/>
      <c r="AC35" s="79"/>
      <c r="AD35" s="77">
        <f t="shared" si="7"/>
        <v>0</v>
      </c>
    </row>
    <row r="36" spans="1:30" x14ac:dyDescent="0.2">
      <c r="A36" s="97" t="s">
        <v>106</v>
      </c>
      <c r="B36" s="76">
        <f t="shared" si="5"/>
        <v>0</v>
      </c>
      <c r="C36" s="69"/>
      <c r="D36" s="79"/>
      <c r="E36" s="79"/>
      <c r="F36" s="79"/>
      <c r="G36" s="79"/>
      <c r="H36" s="79"/>
      <c r="I36" s="79"/>
      <c r="J36" s="119"/>
      <c r="K36" s="79"/>
      <c r="L36" s="79"/>
      <c r="M36" s="79"/>
      <c r="N36" s="79"/>
      <c r="O36" s="79"/>
      <c r="P36" s="77">
        <f t="shared" si="6"/>
        <v>0</v>
      </c>
      <c r="R36" s="79"/>
      <c r="S36" s="79"/>
      <c r="T36" s="79"/>
      <c r="U36" s="79"/>
      <c r="V36" s="79"/>
      <c r="W36" s="79"/>
      <c r="X36" s="119"/>
      <c r="Y36" s="79"/>
      <c r="Z36" s="79"/>
      <c r="AA36" s="79"/>
      <c r="AB36" s="79"/>
      <c r="AC36" s="79"/>
      <c r="AD36" s="77">
        <f t="shared" si="7"/>
        <v>0</v>
      </c>
    </row>
    <row r="37" spans="1:30" x14ac:dyDescent="0.2">
      <c r="A37" s="97" t="s">
        <v>140</v>
      </c>
      <c r="B37" s="76">
        <f t="shared" si="5"/>
        <v>0</v>
      </c>
      <c r="C37" s="69"/>
      <c r="D37" s="79"/>
      <c r="E37" s="79"/>
      <c r="F37" s="79"/>
      <c r="G37" s="79"/>
      <c r="H37" s="79"/>
      <c r="I37" s="79"/>
      <c r="J37" s="119"/>
      <c r="K37" s="79"/>
      <c r="L37" s="79"/>
      <c r="M37" s="79"/>
      <c r="N37" s="79"/>
      <c r="O37" s="79"/>
      <c r="P37" s="77">
        <f t="shared" si="6"/>
        <v>0</v>
      </c>
      <c r="R37" s="79"/>
      <c r="S37" s="79"/>
      <c r="T37" s="79"/>
      <c r="U37" s="79"/>
      <c r="V37" s="79"/>
      <c r="W37" s="79"/>
      <c r="X37" s="119"/>
      <c r="Y37" s="79"/>
      <c r="Z37" s="79"/>
      <c r="AA37" s="79"/>
      <c r="AB37" s="79"/>
      <c r="AC37" s="79"/>
      <c r="AD37" s="77">
        <f t="shared" si="7"/>
        <v>0</v>
      </c>
    </row>
    <row r="38" spans="1:30" x14ac:dyDescent="0.2">
      <c r="A38" s="97" t="s">
        <v>24</v>
      </c>
      <c r="B38" s="76">
        <f t="shared" si="5"/>
        <v>0</v>
      </c>
      <c r="C38" s="69"/>
      <c r="D38" s="79"/>
      <c r="E38" s="79"/>
      <c r="F38" s="79"/>
      <c r="G38" s="79"/>
      <c r="H38" s="79"/>
      <c r="I38" s="79"/>
      <c r="J38" s="119"/>
      <c r="K38" s="79"/>
      <c r="L38" s="79"/>
      <c r="M38" s="79"/>
      <c r="N38" s="79"/>
      <c r="O38" s="79"/>
      <c r="P38" s="77">
        <f t="shared" si="6"/>
        <v>0</v>
      </c>
      <c r="R38" s="79"/>
      <c r="S38" s="79"/>
      <c r="T38" s="79"/>
      <c r="U38" s="79"/>
      <c r="V38" s="79"/>
      <c r="W38" s="79"/>
      <c r="X38" s="119"/>
      <c r="Y38" s="79"/>
      <c r="Z38" s="79"/>
      <c r="AA38" s="79"/>
      <c r="AB38" s="79"/>
      <c r="AC38" s="79"/>
      <c r="AD38" s="77">
        <f t="shared" si="7"/>
        <v>0</v>
      </c>
    </row>
    <row r="39" spans="1:30" x14ac:dyDescent="0.2">
      <c r="A39" s="99" t="s">
        <v>112</v>
      </c>
      <c r="B39" s="76">
        <f t="shared" si="5"/>
        <v>0</v>
      </c>
      <c r="C39" s="69"/>
      <c r="D39" s="79"/>
      <c r="E39" s="79"/>
      <c r="F39" s="79"/>
      <c r="G39" s="79"/>
      <c r="H39" s="79"/>
      <c r="I39" s="79"/>
      <c r="J39" s="119"/>
      <c r="K39" s="79"/>
      <c r="L39" s="79"/>
      <c r="M39" s="79"/>
      <c r="N39" s="79"/>
      <c r="O39" s="79"/>
      <c r="P39" s="77">
        <f t="shared" si="6"/>
        <v>0</v>
      </c>
      <c r="R39" s="79"/>
      <c r="S39" s="79"/>
      <c r="T39" s="79"/>
      <c r="U39" s="79"/>
      <c r="V39" s="79"/>
      <c r="W39" s="79"/>
      <c r="X39" s="119"/>
      <c r="Y39" s="79"/>
      <c r="Z39" s="79"/>
      <c r="AA39" s="79"/>
      <c r="AB39" s="79"/>
      <c r="AC39" s="79"/>
      <c r="AD39" s="77">
        <f t="shared" si="7"/>
        <v>0</v>
      </c>
    </row>
    <row r="40" spans="1:30" x14ac:dyDescent="0.2">
      <c r="A40" s="97" t="s">
        <v>111</v>
      </c>
      <c r="B40" s="76">
        <f t="shared" si="5"/>
        <v>0</v>
      </c>
      <c r="C40" s="69"/>
      <c r="D40" s="79"/>
      <c r="E40" s="79"/>
      <c r="F40" s="79"/>
      <c r="G40" s="79"/>
      <c r="H40" s="79"/>
      <c r="I40" s="79"/>
      <c r="J40" s="119"/>
      <c r="K40" s="79"/>
      <c r="L40" s="119"/>
      <c r="M40" s="119"/>
      <c r="N40" s="79"/>
      <c r="O40" s="79"/>
      <c r="P40" s="77">
        <f t="shared" si="6"/>
        <v>0</v>
      </c>
      <c r="R40" s="79"/>
      <c r="S40" s="79"/>
      <c r="T40" s="79"/>
      <c r="U40" s="79"/>
      <c r="V40" s="79"/>
      <c r="W40" s="79"/>
      <c r="X40" s="119"/>
      <c r="Y40" s="79"/>
      <c r="Z40" s="79"/>
      <c r="AA40" s="119"/>
      <c r="AB40" s="79"/>
      <c r="AC40" s="79"/>
      <c r="AD40" s="77">
        <f t="shared" si="7"/>
        <v>0</v>
      </c>
    </row>
    <row r="41" spans="1:30" x14ac:dyDescent="0.2">
      <c r="A41" s="97" t="s">
        <v>110</v>
      </c>
      <c r="B41" s="76">
        <f t="shared" si="5"/>
        <v>0</v>
      </c>
      <c r="C41" s="69"/>
      <c r="D41" s="119"/>
      <c r="E41" s="79"/>
      <c r="F41" s="79"/>
      <c r="G41" s="79"/>
      <c r="H41" s="79"/>
      <c r="I41" s="79"/>
      <c r="J41" s="79"/>
      <c r="K41" s="79"/>
      <c r="L41" s="79"/>
      <c r="M41" s="79"/>
      <c r="N41" s="79"/>
      <c r="O41" s="79"/>
      <c r="P41" s="77">
        <f t="shared" si="6"/>
        <v>0</v>
      </c>
      <c r="R41" s="79"/>
      <c r="S41" s="79"/>
      <c r="T41" s="79"/>
      <c r="U41" s="79"/>
      <c r="V41" s="79"/>
      <c r="W41" s="79"/>
      <c r="X41" s="79"/>
      <c r="Y41" s="79"/>
      <c r="Z41" s="79"/>
      <c r="AA41" s="79"/>
      <c r="AB41" s="79"/>
      <c r="AC41" s="79"/>
      <c r="AD41" s="77">
        <f t="shared" si="7"/>
        <v>0</v>
      </c>
    </row>
    <row r="42" spans="1:30" x14ac:dyDescent="0.2">
      <c r="A42" s="97" t="s">
        <v>68</v>
      </c>
      <c r="B42" s="76">
        <f t="shared" si="5"/>
        <v>0</v>
      </c>
      <c r="C42" s="69"/>
      <c r="D42" s="79"/>
      <c r="E42" s="79"/>
      <c r="F42" s="79"/>
      <c r="G42" s="79"/>
      <c r="H42" s="79"/>
      <c r="I42" s="79"/>
      <c r="J42" s="79"/>
      <c r="K42" s="79"/>
      <c r="L42" s="79"/>
      <c r="M42" s="79"/>
      <c r="N42" s="79"/>
      <c r="O42" s="79"/>
      <c r="P42" s="77">
        <f t="shared" si="6"/>
        <v>0</v>
      </c>
      <c r="R42" s="79"/>
      <c r="S42" s="79"/>
      <c r="T42" s="79"/>
      <c r="U42" s="79"/>
      <c r="V42" s="79"/>
      <c r="W42" s="79"/>
      <c r="X42" s="79"/>
      <c r="Y42" s="79"/>
      <c r="Z42" s="79"/>
      <c r="AA42" s="79"/>
      <c r="AB42" s="79"/>
      <c r="AC42" s="79"/>
      <c r="AD42" s="77">
        <f t="shared" si="7"/>
        <v>0</v>
      </c>
    </row>
    <row r="43" spans="1:30" s="112" customFormat="1" x14ac:dyDescent="0.2">
      <c r="A43" s="108" t="s">
        <v>153</v>
      </c>
      <c r="B43" s="118">
        <f>P43+AD43</f>
        <v>0</v>
      </c>
      <c r="C43" s="109"/>
      <c r="D43" s="110"/>
      <c r="E43" s="110"/>
      <c r="F43" s="110"/>
      <c r="G43" s="110"/>
      <c r="H43" s="110"/>
      <c r="I43" s="110"/>
      <c r="J43" s="110"/>
      <c r="K43" s="110"/>
      <c r="L43" s="110"/>
      <c r="M43" s="110"/>
      <c r="N43" s="110"/>
      <c r="O43" s="110"/>
      <c r="P43" s="111">
        <f t="shared" si="6"/>
        <v>0</v>
      </c>
      <c r="R43" s="110"/>
      <c r="S43" s="110"/>
      <c r="T43" s="110"/>
      <c r="U43" s="110"/>
      <c r="V43" s="110"/>
      <c r="W43" s="110"/>
      <c r="X43" s="110"/>
      <c r="Y43" s="110"/>
      <c r="Z43" s="110"/>
      <c r="AA43" s="110"/>
      <c r="AB43" s="110"/>
      <c r="AC43" s="110"/>
      <c r="AD43" s="111">
        <f t="shared" si="7"/>
        <v>0</v>
      </c>
    </row>
    <row r="44" spans="1:30" ht="15" x14ac:dyDescent="0.35">
      <c r="A44" s="85" t="s">
        <v>25</v>
      </c>
      <c r="B44" s="81">
        <f>SUM(B26:B42)</f>
        <v>0</v>
      </c>
      <c r="C44" s="69"/>
      <c r="D44" s="77">
        <f>SUM(D26:D43)</f>
        <v>0</v>
      </c>
      <c r="E44" s="77">
        <f t="shared" ref="E44:O44" si="8">SUM(E26:E43)</f>
        <v>0</v>
      </c>
      <c r="F44" s="77">
        <f t="shared" si="8"/>
        <v>0</v>
      </c>
      <c r="G44" s="77">
        <f t="shared" si="8"/>
        <v>0</v>
      </c>
      <c r="H44" s="77">
        <f t="shared" si="8"/>
        <v>0</v>
      </c>
      <c r="I44" s="77">
        <f t="shared" si="8"/>
        <v>0</v>
      </c>
      <c r="J44" s="77">
        <f t="shared" si="8"/>
        <v>0</v>
      </c>
      <c r="K44" s="77">
        <f>SUM(K26:K43)</f>
        <v>0</v>
      </c>
      <c r="L44" s="77">
        <f t="shared" si="8"/>
        <v>0</v>
      </c>
      <c r="M44" s="77">
        <f t="shared" si="8"/>
        <v>0</v>
      </c>
      <c r="N44" s="77">
        <f>SUM(N26:N43)</f>
        <v>0</v>
      </c>
      <c r="O44" s="77">
        <f t="shared" si="8"/>
        <v>0</v>
      </c>
      <c r="P44" s="82">
        <f>SUM(P26:P43)</f>
        <v>0</v>
      </c>
      <c r="R44" s="77">
        <f>SUM(R26:R43)</f>
        <v>0</v>
      </c>
      <c r="S44" s="77">
        <f t="shared" ref="S44:AC44" si="9">SUM(S26:S43)</f>
        <v>0</v>
      </c>
      <c r="T44" s="77">
        <f t="shared" si="9"/>
        <v>0</v>
      </c>
      <c r="U44" s="77">
        <f t="shared" si="9"/>
        <v>0</v>
      </c>
      <c r="V44" s="77">
        <f t="shared" si="9"/>
        <v>0</v>
      </c>
      <c r="W44" s="77">
        <f t="shared" si="9"/>
        <v>0</v>
      </c>
      <c r="X44" s="77">
        <f>SUM(X26:X43)</f>
        <v>0</v>
      </c>
      <c r="Y44" s="77">
        <f t="shared" si="9"/>
        <v>0</v>
      </c>
      <c r="Z44" s="77">
        <f t="shared" si="9"/>
        <v>0</v>
      </c>
      <c r="AA44" s="77">
        <f t="shared" si="9"/>
        <v>0</v>
      </c>
      <c r="AB44" s="77">
        <f t="shared" si="9"/>
        <v>0</v>
      </c>
      <c r="AC44" s="77">
        <f t="shared" si="9"/>
        <v>0</v>
      </c>
      <c r="AD44" s="82">
        <f>SUM(AD26:AD43)</f>
        <v>0</v>
      </c>
    </row>
    <row r="45" spans="1:30" ht="15" x14ac:dyDescent="0.35">
      <c r="A45" s="86"/>
      <c r="B45" s="86"/>
      <c r="C45" s="69"/>
      <c r="D45" s="77"/>
      <c r="E45" s="77"/>
      <c r="F45" s="77"/>
      <c r="G45" s="77"/>
      <c r="H45" s="77"/>
      <c r="I45" s="77"/>
      <c r="J45" s="77"/>
      <c r="K45" s="77"/>
      <c r="L45" s="77"/>
      <c r="M45" s="77"/>
      <c r="N45" s="77"/>
      <c r="O45" s="87"/>
      <c r="P45" s="82"/>
      <c r="R45" s="77"/>
      <c r="S45" s="77"/>
      <c r="T45" s="77"/>
      <c r="U45" s="77"/>
      <c r="V45" s="77"/>
      <c r="W45" s="77"/>
      <c r="X45" s="77"/>
      <c r="Y45" s="77"/>
      <c r="Z45" s="77"/>
      <c r="AA45" s="77"/>
      <c r="AB45" s="77"/>
      <c r="AC45" s="87"/>
      <c r="AD45" s="82"/>
    </row>
    <row r="46" spans="1:30" ht="15" x14ac:dyDescent="0.35">
      <c r="A46" s="88" t="s">
        <v>100</v>
      </c>
      <c r="B46" s="89"/>
      <c r="C46" s="90"/>
      <c r="D46" s="87">
        <f>SUM(D23-D44)</f>
        <v>0</v>
      </c>
      <c r="E46" s="87">
        <f t="shared" ref="E46:O46" si="10">SUM(E23-E44)</f>
        <v>0</v>
      </c>
      <c r="F46" s="87">
        <f t="shared" si="10"/>
        <v>0</v>
      </c>
      <c r="G46" s="87">
        <f t="shared" si="10"/>
        <v>0</v>
      </c>
      <c r="H46" s="87">
        <f t="shared" si="10"/>
        <v>0</v>
      </c>
      <c r="I46" s="87">
        <f t="shared" si="10"/>
        <v>0</v>
      </c>
      <c r="J46" s="87">
        <f t="shared" si="10"/>
        <v>0</v>
      </c>
      <c r="K46" s="87">
        <f t="shared" si="10"/>
        <v>0</v>
      </c>
      <c r="L46" s="87">
        <f t="shared" si="10"/>
        <v>0</v>
      </c>
      <c r="M46" s="87">
        <f t="shared" si="10"/>
        <v>0</v>
      </c>
      <c r="N46" s="87">
        <f t="shared" si="10"/>
        <v>0</v>
      </c>
      <c r="O46" s="87">
        <f t="shared" si="10"/>
        <v>0</v>
      </c>
      <c r="P46" s="82">
        <f>SUM(D46:O46)</f>
        <v>0</v>
      </c>
      <c r="R46" s="87">
        <f t="shared" ref="R46:AC46" si="11">SUM(R23-R44)</f>
        <v>0</v>
      </c>
      <c r="S46" s="87">
        <f t="shared" si="11"/>
        <v>0</v>
      </c>
      <c r="T46" s="87">
        <f t="shared" si="11"/>
        <v>0</v>
      </c>
      <c r="U46" s="87">
        <f t="shared" si="11"/>
        <v>0</v>
      </c>
      <c r="V46" s="87">
        <f t="shared" si="11"/>
        <v>0</v>
      </c>
      <c r="W46" s="87">
        <f t="shared" si="11"/>
        <v>0</v>
      </c>
      <c r="X46" s="87">
        <f t="shared" si="11"/>
        <v>0</v>
      </c>
      <c r="Y46" s="87">
        <f t="shared" si="11"/>
        <v>0</v>
      </c>
      <c r="Z46" s="87">
        <f t="shared" si="11"/>
        <v>0</v>
      </c>
      <c r="AA46" s="87">
        <f t="shared" si="11"/>
        <v>0</v>
      </c>
      <c r="AB46" s="87">
        <f t="shared" si="11"/>
        <v>0</v>
      </c>
      <c r="AC46" s="87">
        <f t="shared" si="11"/>
        <v>0</v>
      </c>
      <c r="AD46" s="82">
        <f>SUM(R46:AC46)</f>
        <v>0</v>
      </c>
    </row>
    <row r="47" spans="1:30" x14ac:dyDescent="0.2">
      <c r="A47" s="89"/>
      <c r="B47" s="89"/>
      <c r="C47" s="90"/>
      <c r="D47" s="87"/>
      <c r="E47" s="87"/>
      <c r="F47" s="87"/>
      <c r="G47" s="87"/>
      <c r="H47" s="87"/>
      <c r="I47" s="87"/>
      <c r="J47" s="87"/>
      <c r="K47" s="87"/>
      <c r="L47" s="87"/>
      <c r="M47" s="87"/>
      <c r="N47" s="87"/>
      <c r="O47" s="87"/>
      <c r="P47" s="77"/>
      <c r="R47" s="61"/>
      <c r="S47" s="61"/>
      <c r="T47" s="61"/>
      <c r="U47" s="61"/>
      <c r="V47" s="61"/>
      <c r="W47" s="61"/>
      <c r="X47" s="61"/>
      <c r="Y47" s="61"/>
      <c r="Z47" s="61"/>
      <c r="AA47" s="61"/>
      <c r="AB47" s="61"/>
      <c r="AC47" s="61"/>
      <c r="AD47" s="91"/>
    </row>
    <row r="48" spans="1:30" x14ac:dyDescent="0.2">
      <c r="A48" s="92" t="s">
        <v>101</v>
      </c>
      <c r="B48" s="116"/>
      <c r="C48" s="117" t="s">
        <v>103</v>
      </c>
      <c r="D48" s="93"/>
      <c r="E48" s="87">
        <f>D50</f>
        <v>0</v>
      </c>
      <c r="F48" s="87">
        <f t="shared" ref="F48:O48" si="12">E50</f>
        <v>0</v>
      </c>
      <c r="G48" s="87">
        <f t="shared" si="12"/>
        <v>0</v>
      </c>
      <c r="H48" s="87">
        <f t="shared" si="12"/>
        <v>0</v>
      </c>
      <c r="I48" s="87">
        <f t="shared" si="12"/>
        <v>0</v>
      </c>
      <c r="J48" s="87">
        <f t="shared" si="12"/>
        <v>0</v>
      </c>
      <c r="K48" s="87">
        <f t="shared" si="12"/>
        <v>0</v>
      </c>
      <c r="L48" s="87">
        <f t="shared" si="12"/>
        <v>0</v>
      </c>
      <c r="M48" s="87">
        <f t="shared" si="12"/>
        <v>0</v>
      </c>
      <c r="N48" s="87">
        <f t="shared" si="12"/>
        <v>0</v>
      </c>
      <c r="O48" s="87">
        <f t="shared" si="12"/>
        <v>0</v>
      </c>
      <c r="P48" s="77"/>
      <c r="R48" s="94">
        <f>O50</f>
        <v>0</v>
      </c>
      <c r="S48" s="87">
        <f>R50</f>
        <v>0</v>
      </c>
      <c r="T48" s="87">
        <f t="shared" ref="T48:AC48" si="13">S50</f>
        <v>0</v>
      </c>
      <c r="U48" s="87">
        <f t="shared" si="13"/>
        <v>0</v>
      </c>
      <c r="V48" s="87">
        <f t="shared" si="13"/>
        <v>0</v>
      </c>
      <c r="W48" s="87">
        <f t="shared" si="13"/>
        <v>0</v>
      </c>
      <c r="X48" s="87">
        <f t="shared" si="13"/>
        <v>0</v>
      </c>
      <c r="Y48" s="87">
        <f t="shared" si="13"/>
        <v>0</v>
      </c>
      <c r="Z48" s="87">
        <f t="shared" si="13"/>
        <v>0</v>
      </c>
      <c r="AA48" s="87">
        <f t="shared" si="13"/>
        <v>0</v>
      </c>
      <c r="AB48" s="87">
        <f t="shared" si="13"/>
        <v>0</v>
      </c>
      <c r="AC48" s="87">
        <f t="shared" si="13"/>
        <v>0</v>
      </c>
      <c r="AD48" s="91"/>
    </row>
    <row r="49" spans="1:30" x14ac:dyDescent="0.2">
      <c r="A49" s="89"/>
      <c r="B49" s="89"/>
      <c r="D49" s="87"/>
      <c r="E49" s="87"/>
      <c r="F49" s="87"/>
      <c r="G49" s="87"/>
      <c r="H49" s="87"/>
      <c r="I49" s="87"/>
      <c r="J49" s="87"/>
      <c r="K49" s="87"/>
      <c r="L49" s="87"/>
      <c r="M49" s="87"/>
      <c r="N49" s="87"/>
      <c r="O49" s="87"/>
      <c r="P49" s="77"/>
      <c r="R49" s="87"/>
      <c r="S49" s="87"/>
      <c r="T49" s="87"/>
      <c r="U49" s="87"/>
      <c r="V49" s="87"/>
      <c r="W49" s="87"/>
      <c r="X49" s="87"/>
      <c r="Y49" s="87"/>
      <c r="Z49" s="87"/>
      <c r="AA49" s="87"/>
      <c r="AB49" s="87"/>
      <c r="AC49" s="87"/>
      <c r="AD49" s="91"/>
    </row>
    <row r="50" spans="1:30" ht="15" x14ac:dyDescent="0.35">
      <c r="A50" s="92" t="s">
        <v>102</v>
      </c>
      <c r="B50" s="89"/>
      <c r="C50" s="72"/>
      <c r="D50" s="87">
        <f>SUM(D46:D49)</f>
        <v>0</v>
      </c>
      <c r="E50" s="87">
        <f t="shared" ref="E50:O50" si="14">SUM(E46:E49)</f>
        <v>0</v>
      </c>
      <c r="F50" s="87">
        <f t="shared" si="14"/>
        <v>0</v>
      </c>
      <c r="G50" s="87">
        <f t="shared" si="14"/>
        <v>0</v>
      </c>
      <c r="H50" s="87">
        <f t="shared" si="14"/>
        <v>0</v>
      </c>
      <c r="I50" s="87">
        <f t="shared" si="14"/>
        <v>0</v>
      </c>
      <c r="J50" s="87">
        <f t="shared" si="14"/>
        <v>0</v>
      </c>
      <c r="K50" s="87">
        <f t="shared" si="14"/>
        <v>0</v>
      </c>
      <c r="L50" s="87">
        <f t="shared" si="14"/>
        <v>0</v>
      </c>
      <c r="M50" s="87">
        <f t="shared" si="14"/>
        <v>0</v>
      </c>
      <c r="N50" s="87">
        <f t="shared" si="14"/>
        <v>0</v>
      </c>
      <c r="O50" s="82">
        <f t="shared" si="14"/>
        <v>0</v>
      </c>
      <c r="P50" s="77"/>
      <c r="R50" s="87">
        <f>SUM(R46:R49)</f>
        <v>0</v>
      </c>
      <c r="S50" s="87">
        <f t="shared" ref="S50:AC50" si="15">SUM(S46:S49)</f>
        <v>0</v>
      </c>
      <c r="T50" s="87">
        <f t="shared" si="15"/>
        <v>0</v>
      </c>
      <c r="U50" s="87">
        <f t="shared" si="15"/>
        <v>0</v>
      </c>
      <c r="V50" s="87">
        <f t="shared" si="15"/>
        <v>0</v>
      </c>
      <c r="W50" s="87">
        <f t="shared" si="15"/>
        <v>0</v>
      </c>
      <c r="X50" s="87">
        <f t="shared" si="15"/>
        <v>0</v>
      </c>
      <c r="Y50" s="87">
        <f t="shared" si="15"/>
        <v>0</v>
      </c>
      <c r="Z50" s="87">
        <f t="shared" si="15"/>
        <v>0</v>
      </c>
      <c r="AA50" s="87">
        <f t="shared" si="15"/>
        <v>0</v>
      </c>
      <c r="AB50" s="87">
        <f t="shared" si="15"/>
        <v>0</v>
      </c>
      <c r="AC50" s="82">
        <f t="shared" si="15"/>
        <v>0</v>
      </c>
      <c r="AD50" s="91"/>
    </row>
    <row r="51" spans="1:30" x14ac:dyDescent="0.2">
      <c r="A51" s="89"/>
      <c r="B51" s="89"/>
      <c r="C51" s="90"/>
    </row>
    <row r="52" spans="1:30" x14ac:dyDescent="0.2">
      <c r="A52" s="114" t="s">
        <v>155</v>
      </c>
      <c r="B52" s="89"/>
      <c r="C52" s="90"/>
    </row>
    <row r="53" spans="1:30" x14ac:dyDescent="0.2">
      <c r="A53" s="92"/>
      <c r="B53" s="92"/>
      <c r="C53" s="69"/>
    </row>
    <row r="54" spans="1:30" x14ac:dyDescent="0.2">
      <c r="A54" s="96"/>
      <c r="B54" s="96"/>
    </row>
  </sheetData>
  <sheetProtection selectLockedCells="1"/>
  <mergeCells count="8">
    <mergeCell ref="D7:P7"/>
    <mergeCell ref="R7:AD7"/>
    <mergeCell ref="F3:I3"/>
    <mergeCell ref="F4:I4"/>
    <mergeCell ref="F5:I5"/>
    <mergeCell ref="T3:W3"/>
    <mergeCell ref="T4:W4"/>
    <mergeCell ref="T5:W5"/>
  </mergeCells>
  <printOptions horizontalCentered="1" verticalCentered="1"/>
  <pageMargins left="0.70866141732283472" right="0.70866141732283472" top="0.44" bottom="0.53" header="0.23" footer="0.31496062992125984"/>
  <pageSetup paperSize="9" scale="83" orientation="landscape" r:id="rId1"/>
  <headerFooter>
    <oddFooter>&amp;L&amp;6&amp;Z&amp;F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topLeftCell="A7" zoomScaleNormal="100" workbookViewId="0">
      <pane xSplit="2" ySplit="4" topLeftCell="C11" activePane="bottomRight" state="frozen"/>
      <selection activeCell="A7" sqref="A7"/>
      <selection pane="topRight" activeCell="C7" sqref="C7"/>
      <selection pane="bottomLeft" activeCell="A11" sqref="A11"/>
      <selection pane="bottomRight" activeCell="C11" sqref="C11"/>
    </sheetView>
  </sheetViews>
  <sheetFormatPr baseColWidth="10" defaultRowHeight="12.75" x14ac:dyDescent="0.2"/>
  <cols>
    <col min="1" max="1" width="44.28515625" style="70" customWidth="1"/>
    <col min="2" max="2" width="16.28515625" style="70" customWidth="1"/>
    <col min="3" max="3" width="6" style="95" customWidth="1"/>
    <col min="4" max="16384" width="11.42578125" style="70"/>
  </cols>
  <sheetData>
    <row r="1" spans="1:30" s="61" customFormat="1" ht="13.5" customHeight="1" thickBot="1" x14ac:dyDescent="0.25">
      <c r="C1" s="62"/>
      <c r="D1" s="63" t="s">
        <v>99</v>
      </c>
      <c r="E1" s="64"/>
      <c r="F1" s="65"/>
      <c r="G1" s="64"/>
      <c r="R1" s="63" t="s">
        <v>99</v>
      </c>
      <c r="S1" s="64"/>
    </row>
    <row r="2" spans="1:30" s="61" customFormat="1" ht="5.25" customHeight="1" x14ac:dyDescent="0.2">
      <c r="C2" s="62"/>
      <c r="F2" s="62"/>
    </row>
    <row r="3" spans="1:30" s="61" customFormat="1" ht="13.5" customHeight="1" x14ac:dyDescent="0.2">
      <c r="C3" s="62"/>
      <c r="D3" s="66" t="s">
        <v>84</v>
      </c>
      <c r="F3" s="131"/>
      <c r="G3" s="131"/>
      <c r="H3" s="131"/>
      <c r="I3" s="131"/>
      <c r="R3" s="66" t="s">
        <v>84</v>
      </c>
      <c r="T3" s="131">
        <f>F3</f>
        <v>0</v>
      </c>
      <c r="U3" s="131"/>
      <c r="V3" s="131"/>
      <c r="W3" s="131"/>
    </row>
    <row r="4" spans="1:30" s="61" customFormat="1" ht="13.5" customHeight="1" x14ac:dyDescent="0.2">
      <c r="C4" s="62"/>
      <c r="D4" s="66" t="s">
        <v>85</v>
      </c>
      <c r="F4" s="131"/>
      <c r="G4" s="131"/>
      <c r="H4" s="131"/>
      <c r="I4" s="131"/>
      <c r="R4" s="66" t="s">
        <v>85</v>
      </c>
      <c r="T4" s="131">
        <f>F4</f>
        <v>0</v>
      </c>
      <c r="U4" s="131"/>
      <c r="V4" s="131"/>
      <c r="W4" s="131"/>
    </row>
    <row r="5" spans="1:30" s="61" customFormat="1" ht="13.5" customHeight="1" x14ac:dyDescent="0.2">
      <c r="C5" s="62"/>
      <c r="D5" s="66" t="s">
        <v>104</v>
      </c>
      <c r="F5" s="131"/>
      <c r="G5" s="131"/>
      <c r="H5" s="131"/>
      <c r="I5" s="131"/>
      <c r="R5" s="66" t="s">
        <v>104</v>
      </c>
      <c r="T5" s="131">
        <f>F5</f>
        <v>0</v>
      </c>
      <c r="U5" s="131"/>
      <c r="V5" s="131"/>
      <c r="W5" s="131"/>
    </row>
    <row r="6" spans="1:30" s="61" customFormat="1" ht="13.5" customHeight="1" x14ac:dyDescent="0.2">
      <c r="A6" s="66"/>
      <c r="C6" s="62"/>
    </row>
    <row r="7" spans="1:30" ht="18.75" thickBot="1" x14ac:dyDescent="0.3">
      <c r="A7" s="67" t="s">
        <v>30</v>
      </c>
      <c r="B7" s="68"/>
      <c r="C7" s="69"/>
      <c r="D7" s="129" t="s">
        <v>142</v>
      </c>
      <c r="E7" s="129"/>
      <c r="F7" s="129"/>
      <c r="G7" s="129"/>
      <c r="H7" s="129"/>
      <c r="I7" s="129"/>
      <c r="J7" s="129"/>
      <c r="K7" s="129"/>
      <c r="L7" s="129"/>
      <c r="M7" s="129"/>
      <c r="N7" s="129"/>
      <c r="O7" s="129"/>
      <c r="P7" s="129"/>
      <c r="R7" s="130" t="s">
        <v>142</v>
      </c>
      <c r="S7" s="130"/>
      <c r="T7" s="130"/>
      <c r="U7" s="130"/>
      <c r="V7" s="130"/>
      <c r="W7" s="130"/>
      <c r="X7" s="130"/>
      <c r="Y7" s="130"/>
      <c r="Z7" s="130"/>
      <c r="AA7" s="130"/>
      <c r="AB7" s="130"/>
      <c r="AC7" s="130"/>
      <c r="AD7" s="130"/>
    </row>
    <row r="8" spans="1:30" ht="7.5" customHeight="1" x14ac:dyDescent="0.25">
      <c r="A8" s="71"/>
      <c r="C8" s="72"/>
    </row>
    <row r="9" spans="1:30" ht="15" x14ac:dyDescent="0.25">
      <c r="A9" s="73" t="s">
        <v>0</v>
      </c>
      <c r="C9" s="72"/>
    </row>
    <row r="10" spans="1:30" x14ac:dyDescent="0.2">
      <c r="A10" s="66"/>
      <c r="B10" s="66" t="s">
        <v>143</v>
      </c>
      <c r="C10" s="72"/>
      <c r="D10" s="74" t="s">
        <v>83</v>
      </c>
      <c r="E10" s="74" t="s">
        <v>86</v>
      </c>
      <c r="F10" s="74" t="s">
        <v>87</v>
      </c>
      <c r="G10" s="74" t="s">
        <v>88</v>
      </c>
      <c r="H10" s="74" t="s">
        <v>89</v>
      </c>
      <c r="I10" s="74" t="s">
        <v>90</v>
      </c>
      <c r="J10" s="74" t="s">
        <v>91</v>
      </c>
      <c r="K10" s="74" t="s">
        <v>92</v>
      </c>
      <c r="L10" s="74" t="s">
        <v>93</v>
      </c>
      <c r="M10" s="74" t="s">
        <v>94</v>
      </c>
      <c r="N10" s="74" t="s">
        <v>95</v>
      </c>
      <c r="O10" s="74" t="s">
        <v>96</v>
      </c>
      <c r="P10" s="75" t="s">
        <v>97</v>
      </c>
      <c r="R10" s="74" t="s">
        <v>83</v>
      </c>
      <c r="S10" s="74" t="s">
        <v>86</v>
      </c>
      <c r="T10" s="74" t="s">
        <v>87</v>
      </c>
      <c r="U10" s="74" t="s">
        <v>88</v>
      </c>
      <c r="V10" s="74" t="s">
        <v>89</v>
      </c>
      <c r="W10" s="74" t="s">
        <v>90</v>
      </c>
      <c r="X10" s="74" t="s">
        <v>91</v>
      </c>
      <c r="Y10" s="74" t="s">
        <v>92</v>
      </c>
      <c r="Z10" s="74" t="s">
        <v>93</v>
      </c>
      <c r="AA10" s="74" t="s">
        <v>94</v>
      </c>
      <c r="AB10" s="74" t="s">
        <v>95</v>
      </c>
      <c r="AC10" s="74" t="s">
        <v>96</v>
      </c>
      <c r="AD10" s="75" t="s">
        <v>97</v>
      </c>
    </row>
    <row r="11" spans="1:30" x14ac:dyDescent="0.2">
      <c r="A11" s="76" t="str">
        <f>'Detail Konto1'!A11</f>
        <v>Löhne und Gehälter</v>
      </c>
      <c r="B11" s="76">
        <f>P11+AD11</f>
        <v>0</v>
      </c>
      <c r="C11" s="69"/>
      <c r="D11" s="119"/>
      <c r="E11" s="119"/>
      <c r="F11" s="119"/>
      <c r="G11" s="119"/>
      <c r="H11" s="119"/>
      <c r="I11" s="119"/>
      <c r="J11" s="119"/>
      <c r="K11" s="119"/>
      <c r="L11" s="119"/>
      <c r="M11" s="119"/>
      <c r="N11" s="119"/>
      <c r="O11" s="119"/>
      <c r="P11" s="77">
        <f t="shared" ref="P11:P22" si="0">SUM(D11:O11)</f>
        <v>0</v>
      </c>
      <c r="Q11" s="120"/>
      <c r="R11" s="119"/>
      <c r="S11" s="119"/>
      <c r="T11" s="119"/>
      <c r="U11" s="119"/>
      <c r="V11" s="119"/>
      <c r="W11" s="119"/>
      <c r="X11" s="119"/>
      <c r="Y11" s="119"/>
      <c r="Z11" s="119"/>
      <c r="AA11" s="119"/>
      <c r="AB11" s="119"/>
      <c r="AC11" s="119"/>
      <c r="AD11" s="78">
        <f t="shared" ref="AD11:AD22" si="1">SUM(R11:AC11)</f>
        <v>0</v>
      </c>
    </row>
    <row r="12" spans="1:30" x14ac:dyDescent="0.2">
      <c r="A12" s="76" t="str">
        <f>'Detail Konto1'!A12</f>
        <v>Pensionskasse</v>
      </c>
      <c r="B12" s="76">
        <f t="shared" ref="B12:B22" si="2">P12+AD12</f>
        <v>0</v>
      </c>
      <c r="C12" s="69"/>
      <c r="D12" s="119"/>
      <c r="E12" s="119"/>
      <c r="F12" s="119"/>
      <c r="G12" s="119"/>
      <c r="H12" s="119"/>
      <c r="I12" s="119"/>
      <c r="J12" s="119"/>
      <c r="K12" s="119"/>
      <c r="L12" s="119"/>
      <c r="M12" s="119"/>
      <c r="N12" s="119"/>
      <c r="O12" s="119"/>
      <c r="P12" s="77">
        <f>SUM(D12:O12)</f>
        <v>0</v>
      </c>
      <c r="Q12" s="120"/>
      <c r="R12" s="119"/>
      <c r="S12" s="119"/>
      <c r="T12" s="119"/>
      <c r="U12" s="119"/>
      <c r="V12" s="119"/>
      <c r="W12" s="119"/>
      <c r="X12" s="119"/>
      <c r="Y12" s="119"/>
      <c r="Z12" s="119"/>
      <c r="AA12" s="119"/>
      <c r="AB12" s="119"/>
      <c r="AC12" s="119"/>
      <c r="AD12" s="78">
        <f t="shared" si="1"/>
        <v>0</v>
      </c>
    </row>
    <row r="13" spans="1:30" x14ac:dyDescent="0.2">
      <c r="A13" s="76" t="str">
        <f>'Detail Konto1'!A13</f>
        <v>AHV</v>
      </c>
      <c r="B13" s="76">
        <f t="shared" si="2"/>
        <v>0</v>
      </c>
      <c r="C13" s="69"/>
      <c r="D13" s="119"/>
      <c r="E13" s="119"/>
      <c r="F13" s="119"/>
      <c r="G13" s="119"/>
      <c r="H13" s="119"/>
      <c r="I13" s="119"/>
      <c r="J13" s="119"/>
      <c r="K13" s="119"/>
      <c r="L13" s="119"/>
      <c r="M13" s="119"/>
      <c r="N13" s="119"/>
      <c r="O13" s="119"/>
      <c r="P13" s="77">
        <f t="shared" si="0"/>
        <v>0</v>
      </c>
      <c r="Q13" s="120"/>
      <c r="R13" s="119"/>
      <c r="S13" s="119"/>
      <c r="T13" s="119"/>
      <c r="U13" s="119"/>
      <c r="V13" s="119"/>
      <c r="W13" s="119"/>
      <c r="X13" s="119"/>
      <c r="Y13" s="119"/>
      <c r="Z13" s="119"/>
      <c r="AA13" s="119"/>
      <c r="AB13" s="119"/>
      <c r="AC13" s="119"/>
      <c r="AD13" s="78">
        <f t="shared" si="1"/>
        <v>0</v>
      </c>
    </row>
    <row r="14" spans="1:30" x14ac:dyDescent="0.2">
      <c r="A14" s="76" t="str">
        <f>'Detail Konto1'!A14</f>
        <v>IV</v>
      </c>
      <c r="B14" s="76">
        <f t="shared" si="2"/>
        <v>0</v>
      </c>
      <c r="C14" s="69"/>
      <c r="D14" s="119"/>
      <c r="E14" s="119"/>
      <c r="F14" s="119"/>
      <c r="G14" s="119"/>
      <c r="H14" s="119"/>
      <c r="I14" s="119"/>
      <c r="J14" s="119"/>
      <c r="K14" s="119"/>
      <c r="L14" s="119"/>
      <c r="M14" s="119"/>
      <c r="N14" s="119"/>
      <c r="O14" s="119"/>
      <c r="P14" s="77">
        <f t="shared" si="0"/>
        <v>0</v>
      </c>
      <c r="Q14" s="120"/>
      <c r="R14" s="119"/>
      <c r="S14" s="119"/>
      <c r="T14" s="119"/>
      <c r="U14" s="119"/>
      <c r="V14" s="119"/>
      <c r="W14" s="119"/>
      <c r="X14" s="119"/>
      <c r="Y14" s="119"/>
      <c r="Z14" s="119"/>
      <c r="AA14" s="119"/>
      <c r="AB14" s="119"/>
      <c r="AC14" s="119"/>
      <c r="AD14" s="78">
        <f t="shared" si="1"/>
        <v>0</v>
      </c>
    </row>
    <row r="15" spans="1:30" x14ac:dyDescent="0.2">
      <c r="A15" s="76" t="str">
        <f>'Detail Konto1'!A15</f>
        <v>HE (Hilflosenentschädigung)</v>
      </c>
      <c r="B15" s="76">
        <f t="shared" si="2"/>
        <v>0</v>
      </c>
      <c r="C15" s="69"/>
      <c r="D15" s="79"/>
      <c r="E15" s="79"/>
      <c r="F15" s="79"/>
      <c r="G15" s="79"/>
      <c r="H15" s="79"/>
      <c r="I15" s="79"/>
      <c r="J15" s="79"/>
      <c r="K15" s="79"/>
      <c r="L15" s="79"/>
      <c r="M15" s="79"/>
      <c r="N15" s="79"/>
      <c r="O15" s="79"/>
      <c r="P15" s="77">
        <f t="shared" si="0"/>
        <v>0</v>
      </c>
      <c r="Q15" s="120"/>
      <c r="R15" s="79"/>
      <c r="S15" s="79"/>
      <c r="T15" s="79"/>
      <c r="U15" s="79"/>
      <c r="V15" s="79"/>
      <c r="W15" s="79"/>
      <c r="X15" s="79"/>
      <c r="Y15" s="79"/>
      <c r="Z15" s="79"/>
      <c r="AA15" s="79"/>
      <c r="AB15" s="79"/>
      <c r="AC15" s="79"/>
      <c r="AD15" s="78">
        <f t="shared" si="1"/>
        <v>0</v>
      </c>
    </row>
    <row r="16" spans="1:30" x14ac:dyDescent="0.2">
      <c r="A16" s="76" t="str">
        <f>'Detail Konto1'!A16</f>
        <v>EL (Ergänzungsleistungen zu AHV oder IV)</v>
      </c>
      <c r="B16" s="76">
        <f t="shared" si="2"/>
        <v>0</v>
      </c>
      <c r="C16" s="69"/>
      <c r="D16" s="79"/>
      <c r="E16" s="79"/>
      <c r="F16" s="79"/>
      <c r="G16" s="79"/>
      <c r="H16" s="79"/>
      <c r="I16" s="79"/>
      <c r="J16" s="79"/>
      <c r="K16" s="79"/>
      <c r="L16" s="79"/>
      <c r="M16" s="79"/>
      <c r="N16" s="79"/>
      <c r="O16" s="79"/>
      <c r="P16" s="77">
        <f>SUM(D16:O16)</f>
        <v>0</v>
      </c>
      <c r="Q16" s="120"/>
      <c r="R16" s="79"/>
      <c r="S16" s="79"/>
      <c r="T16" s="79"/>
      <c r="U16" s="79"/>
      <c r="V16" s="79"/>
      <c r="W16" s="79"/>
      <c r="X16" s="79"/>
      <c r="Y16" s="79"/>
      <c r="Z16" s="79"/>
      <c r="AA16" s="79"/>
      <c r="AB16" s="79"/>
      <c r="AC16" s="79"/>
      <c r="AD16" s="78">
        <f t="shared" si="1"/>
        <v>0</v>
      </c>
    </row>
    <row r="17" spans="1:30" x14ac:dyDescent="0.2">
      <c r="A17" s="76" t="str">
        <f>'Detail Konto1'!A17</f>
        <v>Liegenschaftsertrag</v>
      </c>
      <c r="B17" s="76">
        <f t="shared" si="2"/>
        <v>0</v>
      </c>
      <c r="C17" s="69"/>
      <c r="D17" s="79"/>
      <c r="E17" s="79"/>
      <c r="F17" s="79"/>
      <c r="G17" s="79"/>
      <c r="H17" s="79"/>
      <c r="I17" s="79"/>
      <c r="J17" s="79"/>
      <c r="K17" s="79"/>
      <c r="L17" s="79"/>
      <c r="M17" s="79"/>
      <c r="N17" s="79"/>
      <c r="O17" s="79"/>
      <c r="P17" s="77">
        <f t="shared" si="0"/>
        <v>0</v>
      </c>
      <c r="Q17" s="120"/>
      <c r="R17" s="79"/>
      <c r="S17" s="79"/>
      <c r="T17" s="79"/>
      <c r="U17" s="79"/>
      <c r="V17" s="79"/>
      <c r="W17" s="79"/>
      <c r="X17" s="79"/>
      <c r="Y17" s="79"/>
      <c r="Z17" s="79"/>
      <c r="AA17" s="79"/>
      <c r="AB17" s="79"/>
      <c r="AC17" s="79"/>
      <c r="AD17" s="78">
        <f t="shared" si="1"/>
        <v>0</v>
      </c>
    </row>
    <row r="18" spans="1:30" x14ac:dyDescent="0.2">
      <c r="A18" s="76" t="str">
        <f>'Detail Konto1'!A18</f>
        <v>Zinsen</v>
      </c>
      <c r="B18" s="76">
        <f t="shared" si="2"/>
        <v>0</v>
      </c>
      <c r="C18" s="69"/>
      <c r="D18" s="79"/>
      <c r="E18" s="79"/>
      <c r="F18" s="79"/>
      <c r="G18" s="79"/>
      <c r="H18" s="79"/>
      <c r="I18" s="79"/>
      <c r="J18" s="79"/>
      <c r="K18" s="79"/>
      <c r="L18" s="79"/>
      <c r="M18" s="119"/>
      <c r="N18" s="79"/>
      <c r="O18" s="79"/>
      <c r="P18" s="77">
        <f t="shared" si="0"/>
        <v>0</v>
      </c>
      <c r="Q18" s="120"/>
      <c r="R18" s="79"/>
      <c r="S18" s="79"/>
      <c r="T18" s="79"/>
      <c r="U18" s="79"/>
      <c r="V18" s="79"/>
      <c r="W18" s="79"/>
      <c r="X18" s="79"/>
      <c r="Y18" s="79"/>
      <c r="Z18" s="79"/>
      <c r="AA18" s="119"/>
      <c r="AB18" s="79"/>
      <c r="AC18" s="79"/>
      <c r="AD18" s="78">
        <f t="shared" si="1"/>
        <v>0</v>
      </c>
    </row>
    <row r="19" spans="1:30" x14ac:dyDescent="0.2">
      <c r="A19" s="76" t="str">
        <f>'Detail Konto1'!A19</f>
        <v>Vergütung von Krankenkassen</v>
      </c>
      <c r="B19" s="76">
        <f t="shared" si="2"/>
        <v>0</v>
      </c>
      <c r="C19" s="69"/>
      <c r="D19" s="79"/>
      <c r="E19" s="79"/>
      <c r="F19" s="79"/>
      <c r="G19" s="79"/>
      <c r="H19" s="79"/>
      <c r="I19" s="79"/>
      <c r="J19" s="79"/>
      <c r="K19" s="79"/>
      <c r="L19" s="79"/>
      <c r="M19" s="79"/>
      <c r="N19" s="79"/>
      <c r="O19" s="79"/>
      <c r="P19" s="77">
        <f t="shared" si="0"/>
        <v>0</v>
      </c>
      <c r="Q19" s="120"/>
      <c r="R19" s="79"/>
      <c r="S19" s="79"/>
      <c r="T19" s="79"/>
      <c r="U19" s="79"/>
      <c r="V19" s="79"/>
      <c r="W19" s="79"/>
      <c r="X19" s="79"/>
      <c r="Y19" s="79"/>
      <c r="Z19" s="79"/>
      <c r="AA19" s="79"/>
      <c r="AB19" s="79"/>
      <c r="AC19" s="79"/>
      <c r="AD19" s="78">
        <f t="shared" si="1"/>
        <v>0</v>
      </c>
    </row>
    <row r="20" spans="1:30" x14ac:dyDescent="0.2">
      <c r="A20" s="76" t="str">
        <f>'Detail Konto1'!A20</f>
        <v xml:space="preserve">Rückerstattung EL-Krankheitskosten </v>
      </c>
      <c r="B20" s="76">
        <f t="shared" si="2"/>
        <v>0</v>
      </c>
      <c r="C20" s="69"/>
      <c r="D20" s="79"/>
      <c r="E20" s="79"/>
      <c r="F20" s="79"/>
      <c r="G20" s="79"/>
      <c r="H20" s="79"/>
      <c r="I20" s="79"/>
      <c r="J20" s="79"/>
      <c r="K20" s="79"/>
      <c r="L20" s="79"/>
      <c r="M20" s="79"/>
      <c r="N20" s="79"/>
      <c r="O20" s="79"/>
      <c r="P20" s="77">
        <f t="shared" si="0"/>
        <v>0</v>
      </c>
      <c r="Q20" s="120"/>
      <c r="R20" s="79"/>
      <c r="S20" s="79"/>
      <c r="T20" s="79"/>
      <c r="U20" s="79"/>
      <c r="V20" s="79"/>
      <c r="W20" s="79"/>
      <c r="X20" s="79"/>
      <c r="Y20" s="79"/>
      <c r="Z20" s="79"/>
      <c r="AA20" s="79"/>
      <c r="AB20" s="79"/>
      <c r="AC20" s="79"/>
      <c r="AD20" s="78">
        <f t="shared" si="1"/>
        <v>0</v>
      </c>
    </row>
    <row r="21" spans="1:30" x14ac:dyDescent="0.2">
      <c r="A21" s="76" t="str">
        <f>'Detail Konto1'!A21</f>
        <v>Diverse Einnahmen</v>
      </c>
      <c r="B21" s="76">
        <f t="shared" si="2"/>
        <v>0</v>
      </c>
      <c r="C21" s="69"/>
      <c r="D21" s="79"/>
      <c r="E21" s="79"/>
      <c r="F21" s="79"/>
      <c r="G21" s="79"/>
      <c r="H21" s="79"/>
      <c r="I21" s="79"/>
      <c r="J21" s="79"/>
      <c r="K21" s="79"/>
      <c r="L21" s="79"/>
      <c r="M21" s="79"/>
      <c r="N21" s="79"/>
      <c r="O21" s="79"/>
      <c r="P21" s="77">
        <f t="shared" si="0"/>
        <v>0</v>
      </c>
      <c r="Q21" s="120"/>
      <c r="R21" s="79"/>
      <c r="S21" s="79"/>
      <c r="T21" s="79"/>
      <c r="U21" s="79"/>
      <c r="V21" s="79"/>
      <c r="W21" s="79"/>
      <c r="X21" s="79"/>
      <c r="Y21" s="79"/>
      <c r="Z21" s="79"/>
      <c r="AA21" s="79"/>
      <c r="AB21" s="79"/>
      <c r="AC21" s="79"/>
      <c r="AD21" s="78">
        <f t="shared" si="1"/>
        <v>0</v>
      </c>
    </row>
    <row r="22" spans="1:30" s="112" customFormat="1" x14ac:dyDescent="0.2">
      <c r="A22" s="118" t="str">
        <f>'Detail Konto1'!A22</f>
        <v>Kontoüberträge (nur zur Saldokontrolle)*</v>
      </c>
      <c r="B22" s="118">
        <f t="shared" si="2"/>
        <v>0</v>
      </c>
      <c r="C22" s="109"/>
      <c r="D22" s="110"/>
      <c r="E22" s="110"/>
      <c r="F22" s="110"/>
      <c r="G22" s="110"/>
      <c r="H22" s="110"/>
      <c r="I22" s="110"/>
      <c r="J22" s="110"/>
      <c r="K22" s="110"/>
      <c r="L22" s="110"/>
      <c r="M22" s="110"/>
      <c r="N22" s="110"/>
      <c r="O22" s="110"/>
      <c r="P22" s="111">
        <f t="shared" si="0"/>
        <v>0</v>
      </c>
      <c r="R22" s="110"/>
      <c r="S22" s="110"/>
      <c r="T22" s="110"/>
      <c r="U22" s="110"/>
      <c r="V22" s="110"/>
      <c r="W22" s="110"/>
      <c r="X22" s="110"/>
      <c r="Y22" s="110"/>
      <c r="Z22" s="110"/>
      <c r="AA22" s="110"/>
      <c r="AB22" s="110"/>
      <c r="AC22" s="110"/>
      <c r="AD22" s="113">
        <f t="shared" si="1"/>
        <v>0</v>
      </c>
    </row>
    <row r="23" spans="1:30" ht="15" x14ac:dyDescent="0.35">
      <c r="A23" s="80" t="s">
        <v>8</v>
      </c>
      <c r="B23" s="81">
        <f>SUM(B11:B21)</f>
        <v>0</v>
      </c>
      <c r="C23" s="69"/>
      <c r="D23" s="77">
        <f>SUM(D11:D22)</f>
        <v>0</v>
      </c>
      <c r="E23" s="77">
        <f t="shared" ref="E23:O23" si="3">SUM(E11:E22)</f>
        <v>0</v>
      </c>
      <c r="F23" s="77">
        <f t="shared" si="3"/>
        <v>0</v>
      </c>
      <c r="G23" s="77">
        <f t="shared" si="3"/>
        <v>0</v>
      </c>
      <c r="H23" s="77">
        <f t="shared" si="3"/>
        <v>0</v>
      </c>
      <c r="I23" s="77">
        <f t="shared" si="3"/>
        <v>0</v>
      </c>
      <c r="J23" s="77">
        <f t="shared" si="3"/>
        <v>0</v>
      </c>
      <c r="K23" s="77">
        <f t="shared" si="3"/>
        <v>0</v>
      </c>
      <c r="L23" s="77">
        <f t="shared" si="3"/>
        <v>0</v>
      </c>
      <c r="M23" s="77">
        <f t="shared" si="3"/>
        <v>0</v>
      </c>
      <c r="N23" s="77">
        <f t="shared" si="3"/>
        <v>0</v>
      </c>
      <c r="O23" s="77">
        <f t="shared" si="3"/>
        <v>0</v>
      </c>
      <c r="P23" s="82">
        <f>SUM(D23:O23)</f>
        <v>0</v>
      </c>
      <c r="R23" s="77">
        <f>SUM(R11:R22)</f>
        <v>0</v>
      </c>
      <c r="S23" s="77">
        <f t="shared" ref="S23:AC23" si="4">SUM(S11:S22)</f>
        <v>0</v>
      </c>
      <c r="T23" s="77">
        <f t="shared" si="4"/>
        <v>0</v>
      </c>
      <c r="U23" s="77">
        <f t="shared" si="4"/>
        <v>0</v>
      </c>
      <c r="V23" s="77">
        <f t="shared" si="4"/>
        <v>0</v>
      </c>
      <c r="W23" s="77">
        <f>SUM(W11:W22)</f>
        <v>0</v>
      </c>
      <c r="X23" s="77">
        <f t="shared" si="4"/>
        <v>0</v>
      </c>
      <c r="Y23" s="77">
        <f t="shared" si="4"/>
        <v>0</v>
      </c>
      <c r="Z23" s="77">
        <f t="shared" si="4"/>
        <v>0</v>
      </c>
      <c r="AA23" s="77">
        <f t="shared" si="4"/>
        <v>0</v>
      </c>
      <c r="AB23" s="77">
        <f t="shared" si="4"/>
        <v>0</v>
      </c>
      <c r="AC23" s="77">
        <f t="shared" si="4"/>
        <v>0</v>
      </c>
      <c r="AD23" s="82">
        <f>SUM(R23:AC23)</f>
        <v>0</v>
      </c>
    </row>
    <row r="24" spans="1:30" x14ac:dyDescent="0.2">
      <c r="C24" s="72"/>
      <c r="D24" s="83"/>
      <c r="E24" s="83"/>
      <c r="F24" s="83"/>
      <c r="G24" s="83"/>
      <c r="H24" s="83"/>
      <c r="I24" s="83"/>
      <c r="J24" s="83"/>
      <c r="K24" s="83"/>
      <c r="L24" s="83"/>
      <c r="M24" s="83"/>
      <c r="N24" s="83"/>
      <c r="O24" s="83"/>
      <c r="P24" s="77"/>
      <c r="R24" s="83"/>
      <c r="S24" s="83"/>
      <c r="T24" s="83"/>
      <c r="U24" s="83"/>
      <c r="V24" s="83"/>
      <c r="W24" s="83"/>
      <c r="X24" s="83"/>
      <c r="Y24" s="83"/>
      <c r="Z24" s="83"/>
      <c r="AA24" s="83"/>
      <c r="AB24" s="83"/>
      <c r="AC24" s="83"/>
      <c r="AD24" s="77"/>
    </row>
    <row r="25" spans="1:30" x14ac:dyDescent="0.2">
      <c r="A25" s="66" t="s">
        <v>9</v>
      </c>
      <c r="C25" s="72"/>
      <c r="D25" s="83"/>
      <c r="E25" s="83"/>
      <c r="F25" s="83"/>
      <c r="G25" s="83"/>
      <c r="H25" s="83"/>
      <c r="I25" s="83"/>
      <c r="J25" s="83"/>
      <c r="K25" s="83"/>
      <c r="L25" s="83"/>
      <c r="M25" s="83"/>
      <c r="N25" s="83"/>
      <c r="O25" s="83"/>
      <c r="P25" s="77"/>
      <c r="R25" s="83"/>
      <c r="S25" s="83"/>
      <c r="T25" s="83"/>
      <c r="U25" s="83"/>
      <c r="V25" s="83"/>
      <c r="W25" s="83"/>
      <c r="X25" s="83"/>
      <c r="Y25" s="83"/>
      <c r="Z25" s="83"/>
      <c r="AA25" s="83"/>
      <c r="AB25" s="83"/>
      <c r="AC25" s="83"/>
      <c r="AD25" s="77"/>
    </row>
    <row r="26" spans="1:30" x14ac:dyDescent="0.2">
      <c r="A26" s="76" t="str">
        <f>'Detail Konto1'!A26</f>
        <v xml:space="preserve">Wohnkosten (Kost und Logis, Heim, Hypothekarzins) </v>
      </c>
      <c r="B26" s="76">
        <f>P26+AD26</f>
        <v>0</v>
      </c>
      <c r="C26" s="69"/>
      <c r="D26" s="119"/>
      <c r="E26" s="79"/>
      <c r="F26" s="79"/>
      <c r="G26" s="79"/>
      <c r="H26" s="79"/>
      <c r="I26" s="79"/>
      <c r="J26" s="119"/>
      <c r="K26" s="79"/>
      <c r="L26" s="79"/>
      <c r="M26" s="79"/>
      <c r="N26" s="79"/>
      <c r="O26" s="79"/>
      <c r="P26" s="84">
        <f>SUM(D26:O26)</f>
        <v>0</v>
      </c>
      <c r="Q26" s="120"/>
      <c r="R26" s="119"/>
      <c r="S26" s="79"/>
      <c r="T26" s="79"/>
      <c r="U26" s="79"/>
      <c r="V26" s="79"/>
      <c r="W26" s="79"/>
      <c r="X26" s="119"/>
      <c r="Y26" s="79"/>
      <c r="Z26" s="79"/>
      <c r="AA26" s="79"/>
      <c r="AB26" s="79"/>
      <c r="AC26" s="79"/>
      <c r="AD26" s="77">
        <f>SUM(R26:AC26)</f>
        <v>0</v>
      </c>
    </row>
    <row r="27" spans="1:30" x14ac:dyDescent="0.2">
      <c r="A27" s="76" t="str">
        <f>'Detail Konto1'!A27</f>
        <v>Nebenkosten (Strom, TV, Tel, Internet) / Unterhalt Liegenschaft</v>
      </c>
      <c r="B27" s="76">
        <f t="shared" ref="B27:B42" si="5">P27+AD27</f>
        <v>0</v>
      </c>
      <c r="C27" s="69"/>
      <c r="D27" s="79"/>
      <c r="E27" s="79"/>
      <c r="F27" s="79"/>
      <c r="G27" s="79"/>
      <c r="H27" s="79"/>
      <c r="I27" s="79"/>
      <c r="J27" s="119"/>
      <c r="K27" s="79"/>
      <c r="L27" s="79"/>
      <c r="M27" s="79"/>
      <c r="N27" s="79"/>
      <c r="O27" s="79"/>
      <c r="P27" s="84">
        <f t="shared" ref="P27:P43" si="6">SUM(D27:O27)</f>
        <v>0</v>
      </c>
      <c r="Q27" s="120"/>
      <c r="R27" s="79"/>
      <c r="S27" s="79"/>
      <c r="T27" s="79"/>
      <c r="U27" s="79"/>
      <c r="V27" s="79"/>
      <c r="W27" s="79"/>
      <c r="X27" s="119"/>
      <c r="Y27" s="79"/>
      <c r="Z27" s="79"/>
      <c r="AA27" s="79"/>
      <c r="AB27" s="79"/>
      <c r="AC27" s="79"/>
      <c r="AD27" s="77">
        <f t="shared" ref="AD27:AD43" si="7">SUM(R27:AC27)</f>
        <v>0</v>
      </c>
    </row>
    <row r="28" spans="1:30" x14ac:dyDescent="0.2">
      <c r="A28" s="76" t="str">
        <f>'Detail Konto1'!A28</f>
        <v>Lebensunterhalt / Taschengeld</v>
      </c>
      <c r="B28" s="76">
        <f t="shared" si="5"/>
        <v>0</v>
      </c>
      <c r="C28" s="69"/>
      <c r="D28" s="79"/>
      <c r="E28" s="119"/>
      <c r="F28" s="79"/>
      <c r="G28" s="79"/>
      <c r="H28" s="79"/>
      <c r="I28" s="79"/>
      <c r="J28" s="79"/>
      <c r="K28" s="119"/>
      <c r="L28" s="79"/>
      <c r="M28" s="79"/>
      <c r="N28" s="79"/>
      <c r="O28" s="79"/>
      <c r="P28" s="84">
        <f t="shared" si="6"/>
        <v>0</v>
      </c>
      <c r="Q28" s="120"/>
      <c r="R28" s="79"/>
      <c r="S28" s="119"/>
      <c r="T28" s="79"/>
      <c r="U28" s="79"/>
      <c r="V28" s="79"/>
      <c r="W28" s="79"/>
      <c r="X28" s="79"/>
      <c r="Y28" s="119"/>
      <c r="Z28" s="79"/>
      <c r="AA28" s="79"/>
      <c r="AB28" s="79"/>
      <c r="AC28" s="79"/>
      <c r="AD28" s="77">
        <f t="shared" si="7"/>
        <v>0</v>
      </c>
    </row>
    <row r="29" spans="1:30" x14ac:dyDescent="0.2">
      <c r="A29" s="76" t="str">
        <f>'Detail Konto1'!A29</f>
        <v>Persönliche Auslagen (Ferien, Freizeit)</v>
      </c>
      <c r="B29" s="76">
        <f t="shared" si="5"/>
        <v>0</v>
      </c>
      <c r="C29" s="69"/>
      <c r="D29" s="79"/>
      <c r="E29" s="79"/>
      <c r="F29" s="79"/>
      <c r="G29" s="79"/>
      <c r="H29" s="79"/>
      <c r="I29" s="79"/>
      <c r="J29" s="119"/>
      <c r="K29" s="79"/>
      <c r="L29" s="79"/>
      <c r="M29" s="79"/>
      <c r="N29" s="79"/>
      <c r="O29" s="79"/>
      <c r="P29" s="84">
        <f t="shared" si="6"/>
        <v>0</v>
      </c>
      <c r="Q29" s="120"/>
      <c r="R29" s="79"/>
      <c r="S29" s="79"/>
      <c r="T29" s="79"/>
      <c r="U29" s="79"/>
      <c r="V29" s="79"/>
      <c r="W29" s="79"/>
      <c r="X29" s="119"/>
      <c r="Y29" s="79"/>
      <c r="Z29" s="119"/>
      <c r="AA29" s="79"/>
      <c r="AB29" s="79"/>
      <c r="AC29" s="79"/>
      <c r="AD29" s="77">
        <f t="shared" si="7"/>
        <v>0</v>
      </c>
    </row>
    <row r="30" spans="1:30" x14ac:dyDescent="0.2">
      <c r="A30" s="76" t="str">
        <f>'Detail Konto1'!A30</f>
        <v>Kleidung</v>
      </c>
      <c r="B30" s="76">
        <f t="shared" si="5"/>
        <v>0</v>
      </c>
      <c r="C30" s="69"/>
      <c r="D30" s="79"/>
      <c r="E30" s="79"/>
      <c r="F30" s="79"/>
      <c r="G30" s="79"/>
      <c r="H30" s="79"/>
      <c r="I30" s="79"/>
      <c r="J30" s="119"/>
      <c r="K30" s="79"/>
      <c r="L30" s="79"/>
      <c r="M30" s="79"/>
      <c r="N30" s="79"/>
      <c r="O30" s="79"/>
      <c r="P30" s="77">
        <f t="shared" si="6"/>
        <v>0</v>
      </c>
      <c r="Q30" s="120"/>
      <c r="R30" s="79"/>
      <c r="S30" s="79"/>
      <c r="T30" s="79"/>
      <c r="U30" s="79"/>
      <c r="V30" s="79"/>
      <c r="W30" s="79"/>
      <c r="X30" s="119"/>
      <c r="Y30" s="79"/>
      <c r="Z30" s="79"/>
      <c r="AA30" s="79"/>
      <c r="AB30" s="79"/>
      <c r="AC30" s="79"/>
      <c r="AD30" s="77">
        <f t="shared" si="7"/>
        <v>0</v>
      </c>
    </row>
    <row r="31" spans="1:30" x14ac:dyDescent="0.2">
      <c r="A31" s="76" t="str">
        <f>'Detail Konto1'!A31</f>
        <v>Körperpflege</v>
      </c>
      <c r="B31" s="76">
        <f t="shared" si="5"/>
        <v>0</v>
      </c>
      <c r="C31" s="69"/>
      <c r="D31" s="79"/>
      <c r="E31" s="79"/>
      <c r="F31" s="79"/>
      <c r="G31" s="79"/>
      <c r="H31" s="79"/>
      <c r="I31" s="79"/>
      <c r="J31" s="119"/>
      <c r="K31" s="79"/>
      <c r="L31" s="79"/>
      <c r="M31" s="79"/>
      <c r="N31" s="79"/>
      <c r="O31" s="79"/>
      <c r="P31" s="77">
        <f t="shared" si="6"/>
        <v>0</v>
      </c>
      <c r="Q31" s="120"/>
      <c r="R31" s="79"/>
      <c r="S31" s="79"/>
      <c r="T31" s="79"/>
      <c r="U31" s="79"/>
      <c r="V31" s="79"/>
      <c r="W31" s="79"/>
      <c r="X31" s="119"/>
      <c r="Y31" s="79"/>
      <c r="Z31" s="79"/>
      <c r="AA31" s="79"/>
      <c r="AB31" s="79"/>
      <c r="AC31" s="79"/>
      <c r="AD31" s="77">
        <f t="shared" si="7"/>
        <v>0</v>
      </c>
    </row>
    <row r="32" spans="1:30" x14ac:dyDescent="0.2">
      <c r="A32" s="76" t="str">
        <f>'Detail Konto1'!A32</f>
        <v>Krankenkassenprämien</v>
      </c>
      <c r="B32" s="76">
        <f t="shared" si="5"/>
        <v>0</v>
      </c>
      <c r="C32" s="69"/>
      <c r="D32" s="79"/>
      <c r="E32" s="79"/>
      <c r="F32" s="79"/>
      <c r="G32" s="79"/>
      <c r="H32" s="79"/>
      <c r="I32" s="79"/>
      <c r="J32" s="119"/>
      <c r="K32" s="79"/>
      <c r="L32" s="79"/>
      <c r="M32" s="79"/>
      <c r="N32" s="79"/>
      <c r="O32" s="79"/>
      <c r="P32" s="77">
        <f t="shared" si="6"/>
        <v>0</v>
      </c>
      <c r="Q32" s="120"/>
      <c r="R32" s="79"/>
      <c r="S32" s="79"/>
      <c r="T32" s="79"/>
      <c r="U32" s="79"/>
      <c r="V32" s="79"/>
      <c r="W32" s="79"/>
      <c r="X32" s="119"/>
      <c r="Y32" s="79"/>
      <c r="Z32" s="79"/>
      <c r="AA32" s="79"/>
      <c r="AB32" s="79"/>
      <c r="AC32" s="79"/>
      <c r="AD32" s="77">
        <f t="shared" si="7"/>
        <v>0</v>
      </c>
    </row>
    <row r="33" spans="1:30" x14ac:dyDescent="0.2">
      <c r="A33" s="76" t="str">
        <f>'Detail Konto1'!A33</f>
        <v>KK Selbstbehalte &amp; Franchisen</v>
      </c>
      <c r="B33" s="76">
        <f t="shared" si="5"/>
        <v>0</v>
      </c>
      <c r="C33" s="69"/>
      <c r="D33" s="79"/>
      <c r="E33" s="79"/>
      <c r="F33" s="79"/>
      <c r="G33" s="79"/>
      <c r="H33" s="79"/>
      <c r="I33" s="79"/>
      <c r="J33" s="119"/>
      <c r="K33" s="79"/>
      <c r="L33" s="79"/>
      <c r="M33" s="119"/>
      <c r="N33" s="79"/>
      <c r="O33" s="79"/>
      <c r="P33" s="77">
        <f t="shared" si="6"/>
        <v>0</v>
      </c>
      <c r="Q33" s="120"/>
      <c r="R33" s="79"/>
      <c r="S33" s="79"/>
      <c r="T33" s="79"/>
      <c r="U33" s="79"/>
      <c r="V33" s="79"/>
      <c r="W33" s="79"/>
      <c r="X33" s="119"/>
      <c r="Y33" s="79"/>
      <c r="Z33" s="79"/>
      <c r="AA33" s="119"/>
      <c r="AB33" s="79"/>
      <c r="AC33" s="79"/>
      <c r="AD33" s="77">
        <f t="shared" si="7"/>
        <v>0</v>
      </c>
    </row>
    <row r="34" spans="1:30" x14ac:dyDescent="0.2">
      <c r="A34" s="76" t="str">
        <f>'Detail Konto1'!A34</f>
        <v>Gesundheitskosten (Arztrechungen, Medikamente)</v>
      </c>
      <c r="B34" s="76">
        <f t="shared" si="5"/>
        <v>0</v>
      </c>
      <c r="C34" s="69"/>
      <c r="D34" s="79"/>
      <c r="E34" s="79"/>
      <c r="F34" s="79"/>
      <c r="G34" s="79"/>
      <c r="H34" s="79"/>
      <c r="I34" s="79"/>
      <c r="J34" s="119"/>
      <c r="K34" s="79"/>
      <c r="L34" s="79"/>
      <c r="M34" s="79"/>
      <c r="N34" s="79"/>
      <c r="O34" s="79"/>
      <c r="P34" s="77">
        <f t="shared" si="6"/>
        <v>0</v>
      </c>
      <c r="Q34" s="120"/>
      <c r="R34" s="79"/>
      <c r="S34" s="79"/>
      <c r="T34" s="79"/>
      <c r="U34" s="79"/>
      <c r="V34" s="79"/>
      <c r="W34" s="79"/>
      <c r="X34" s="119"/>
      <c r="Y34" s="79"/>
      <c r="Z34" s="79"/>
      <c r="AA34" s="79"/>
      <c r="AB34" s="79"/>
      <c r="AC34" s="79"/>
      <c r="AD34" s="77">
        <f t="shared" si="7"/>
        <v>0</v>
      </c>
    </row>
    <row r="35" spans="1:30" x14ac:dyDescent="0.2">
      <c r="A35" s="76" t="str">
        <f>'Detail Konto1'!A35</f>
        <v>Zahnarzt</v>
      </c>
      <c r="B35" s="76">
        <f t="shared" si="5"/>
        <v>0</v>
      </c>
      <c r="C35" s="69"/>
      <c r="D35" s="79"/>
      <c r="E35" s="79"/>
      <c r="F35" s="79"/>
      <c r="G35" s="79"/>
      <c r="H35" s="79"/>
      <c r="I35" s="79"/>
      <c r="J35" s="119"/>
      <c r="K35" s="79"/>
      <c r="L35" s="79"/>
      <c r="M35" s="79"/>
      <c r="N35" s="79"/>
      <c r="O35" s="79"/>
      <c r="P35" s="77">
        <f t="shared" si="6"/>
        <v>0</v>
      </c>
      <c r="Q35" s="120"/>
      <c r="R35" s="79"/>
      <c r="S35" s="79"/>
      <c r="T35" s="79"/>
      <c r="U35" s="79"/>
      <c r="V35" s="79"/>
      <c r="W35" s="79"/>
      <c r="X35" s="119"/>
      <c r="Y35" s="79"/>
      <c r="Z35" s="119"/>
      <c r="AA35" s="79"/>
      <c r="AB35" s="79"/>
      <c r="AC35" s="79"/>
      <c r="AD35" s="77">
        <f t="shared" si="7"/>
        <v>0</v>
      </c>
    </row>
    <row r="36" spans="1:30" x14ac:dyDescent="0.2">
      <c r="A36" s="76" t="str">
        <f>'Detail Konto1'!A36</f>
        <v>Versicherungsprämien</v>
      </c>
      <c r="B36" s="76">
        <f t="shared" si="5"/>
        <v>0</v>
      </c>
      <c r="C36" s="69"/>
      <c r="D36" s="79"/>
      <c r="E36" s="79"/>
      <c r="F36" s="79"/>
      <c r="G36" s="79"/>
      <c r="H36" s="79"/>
      <c r="I36" s="79"/>
      <c r="J36" s="119"/>
      <c r="K36" s="79"/>
      <c r="L36" s="79"/>
      <c r="M36" s="79"/>
      <c r="N36" s="79"/>
      <c r="O36" s="79"/>
      <c r="P36" s="77">
        <f t="shared" si="6"/>
        <v>0</v>
      </c>
      <c r="Q36" s="120"/>
      <c r="R36" s="79"/>
      <c r="S36" s="79"/>
      <c r="T36" s="79"/>
      <c r="U36" s="79"/>
      <c r="V36" s="79"/>
      <c r="W36" s="79"/>
      <c r="X36" s="119"/>
      <c r="Y36" s="79"/>
      <c r="Z36" s="79"/>
      <c r="AA36" s="79"/>
      <c r="AB36" s="79"/>
      <c r="AC36" s="79"/>
      <c r="AD36" s="77">
        <f t="shared" si="7"/>
        <v>0</v>
      </c>
    </row>
    <row r="37" spans="1:30" x14ac:dyDescent="0.2">
      <c r="A37" s="76" t="str">
        <f>'Detail Konto1'!A37</f>
        <v>AHV NE-Beiträge</v>
      </c>
      <c r="B37" s="76">
        <f t="shared" si="5"/>
        <v>0</v>
      </c>
      <c r="C37" s="69"/>
      <c r="D37" s="79"/>
      <c r="E37" s="79"/>
      <c r="F37" s="79"/>
      <c r="G37" s="79"/>
      <c r="H37" s="79"/>
      <c r="I37" s="79"/>
      <c r="J37" s="119"/>
      <c r="K37" s="79"/>
      <c r="L37" s="79"/>
      <c r="M37" s="79"/>
      <c r="N37" s="79"/>
      <c r="O37" s="79"/>
      <c r="P37" s="77">
        <f t="shared" si="6"/>
        <v>0</v>
      </c>
      <c r="Q37" s="120"/>
      <c r="R37" s="79"/>
      <c r="S37" s="79"/>
      <c r="T37" s="79"/>
      <c r="U37" s="79"/>
      <c r="V37" s="79"/>
      <c r="W37" s="79"/>
      <c r="X37" s="119"/>
      <c r="Y37" s="79"/>
      <c r="Z37" s="79"/>
      <c r="AA37" s="79"/>
      <c r="AB37" s="79"/>
      <c r="AC37" s="79"/>
      <c r="AD37" s="77">
        <f t="shared" si="7"/>
        <v>0</v>
      </c>
    </row>
    <row r="38" spans="1:30" x14ac:dyDescent="0.2">
      <c r="A38" s="76" t="str">
        <f>'Detail Konto1'!A38</f>
        <v>Steuern</v>
      </c>
      <c r="B38" s="76">
        <f t="shared" si="5"/>
        <v>0</v>
      </c>
      <c r="C38" s="69"/>
      <c r="D38" s="79"/>
      <c r="E38" s="79"/>
      <c r="F38" s="79"/>
      <c r="G38" s="79"/>
      <c r="H38" s="79"/>
      <c r="I38" s="79"/>
      <c r="J38" s="119"/>
      <c r="K38" s="79"/>
      <c r="L38" s="79"/>
      <c r="M38" s="79"/>
      <c r="N38" s="79"/>
      <c r="O38" s="79"/>
      <c r="P38" s="77">
        <f t="shared" si="6"/>
        <v>0</v>
      </c>
      <c r="Q38" s="120"/>
      <c r="R38" s="79"/>
      <c r="S38" s="79"/>
      <c r="T38" s="79"/>
      <c r="U38" s="79"/>
      <c r="V38" s="79"/>
      <c r="W38" s="79"/>
      <c r="X38" s="119"/>
      <c r="Y38" s="79"/>
      <c r="Z38" s="79"/>
      <c r="AA38" s="79"/>
      <c r="AB38" s="79"/>
      <c r="AC38" s="79"/>
      <c r="AD38" s="77">
        <f t="shared" si="7"/>
        <v>0</v>
      </c>
    </row>
    <row r="39" spans="1:30" x14ac:dyDescent="0.2">
      <c r="A39" s="76" t="str">
        <f>'Detail Konto1'!A39</f>
        <v>Entschädigung für Vermögensverwaltung</v>
      </c>
      <c r="B39" s="76">
        <f t="shared" si="5"/>
        <v>0</v>
      </c>
      <c r="C39" s="69"/>
      <c r="D39" s="79"/>
      <c r="E39" s="79"/>
      <c r="F39" s="79"/>
      <c r="G39" s="79"/>
      <c r="H39" s="79"/>
      <c r="I39" s="79"/>
      <c r="J39" s="119"/>
      <c r="K39" s="79"/>
      <c r="L39" s="79"/>
      <c r="M39" s="79"/>
      <c r="N39" s="79"/>
      <c r="O39" s="79"/>
      <c r="P39" s="77">
        <f t="shared" si="6"/>
        <v>0</v>
      </c>
      <c r="Q39" s="120"/>
      <c r="R39" s="79"/>
      <c r="S39" s="79"/>
      <c r="T39" s="79"/>
      <c r="U39" s="79"/>
      <c r="V39" s="79"/>
      <c r="W39" s="79"/>
      <c r="X39" s="119"/>
      <c r="Y39" s="79"/>
      <c r="Z39" s="79"/>
      <c r="AA39" s="79"/>
      <c r="AB39" s="79"/>
      <c r="AC39" s="79"/>
      <c r="AD39" s="77">
        <f t="shared" si="7"/>
        <v>0</v>
      </c>
    </row>
    <row r="40" spans="1:30" x14ac:dyDescent="0.2">
      <c r="A40" s="76" t="str">
        <f>'Detail Konto1'!A40</f>
        <v>Gebühren</v>
      </c>
      <c r="B40" s="76">
        <f t="shared" si="5"/>
        <v>0</v>
      </c>
      <c r="C40" s="69"/>
      <c r="D40" s="79"/>
      <c r="E40" s="79"/>
      <c r="F40" s="79"/>
      <c r="G40" s="79"/>
      <c r="H40" s="79"/>
      <c r="I40" s="79"/>
      <c r="J40" s="119"/>
      <c r="K40" s="79"/>
      <c r="L40" s="119"/>
      <c r="M40" s="119"/>
      <c r="N40" s="79"/>
      <c r="O40" s="79"/>
      <c r="P40" s="77">
        <f t="shared" si="6"/>
        <v>0</v>
      </c>
      <c r="Q40" s="120"/>
      <c r="R40" s="79"/>
      <c r="S40" s="79"/>
      <c r="T40" s="79"/>
      <c r="U40" s="79"/>
      <c r="V40" s="79"/>
      <c r="W40" s="79"/>
      <c r="X40" s="119"/>
      <c r="Y40" s="79"/>
      <c r="Z40" s="79"/>
      <c r="AA40" s="119"/>
      <c r="AB40" s="79"/>
      <c r="AC40" s="79"/>
      <c r="AD40" s="77">
        <f t="shared" si="7"/>
        <v>0</v>
      </c>
    </row>
    <row r="41" spans="1:30" x14ac:dyDescent="0.2">
      <c r="A41" s="76" t="str">
        <f>'Detail Konto1'!A41</f>
        <v>Bankspesen</v>
      </c>
      <c r="B41" s="76">
        <f t="shared" si="5"/>
        <v>0</v>
      </c>
      <c r="C41" s="69"/>
      <c r="D41" s="119"/>
      <c r="E41" s="79"/>
      <c r="F41" s="79"/>
      <c r="G41" s="79"/>
      <c r="H41" s="79"/>
      <c r="I41" s="79"/>
      <c r="J41" s="79"/>
      <c r="K41" s="79"/>
      <c r="L41" s="79"/>
      <c r="M41" s="79"/>
      <c r="N41" s="79"/>
      <c r="O41" s="79"/>
      <c r="P41" s="77">
        <f t="shared" si="6"/>
        <v>0</v>
      </c>
      <c r="Q41" s="120"/>
      <c r="R41" s="79"/>
      <c r="S41" s="79"/>
      <c r="T41" s="79"/>
      <c r="U41" s="79"/>
      <c r="V41" s="79"/>
      <c r="W41" s="79"/>
      <c r="X41" s="79"/>
      <c r="Y41" s="79"/>
      <c r="Z41" s="79"/>
      <c r="AA41" s="79"/>
      <c r="AB41" s="79"/>
      <c r="AC41" s="79"/>
      <c r="AD41" s="77">
        <f t="shared" si="7"/>
        <v>0</v>
      </c>
    </row>
    <row r="42" spans="1:30" x14ac:dyDescent="0.2">
      <c r="A42" s="76" t="str">
        <f>'Detail Konto1'!A42</f>
        <v>Diverse Auslagen</v>
      </c>
      <c r="B42" s="76">
        <f t="shared" si="5"/>
        <v>0</v>
      </c>
      <c r="C42" s="69"/>
      <c r="D42" s="79"/>
      <c r="E42" s="79"/>
      <c r="F42" s="79"/>
      <c r="G42" s="79"/>
      <c r="H42" s="79"/>
      <c r="I42" s="79"/>
      <c r="J42" s="79"/>
      <c r="K42" s="79"/>
      <c r="L42" s="79"/>
      <c r="M42" s="79"/>
      <c r="N42" s="79"/>
      <c r="O42" s="79"/>
      <c r="P42" s="77">
        <f t="shared" si="6"/>
        <v>0</v>
      </c>
      <c r="Q42" s="120"/>
      <c r="R42" s="79"/>
      <c r="S42" s="79"/>
      <c r="T42" s="79"/>
      <c r="U42" s="79"/>
      <c r="V42" s="79"/>
      <c r="W42" s="79"/>
      <c r="X42" s="79"/>
      <c r="Y42" s="79"/>
      <c r="Z42" s="79"/>
      <c r="AA42" s="79"/>
      <c r="AB42" s="79"/>
      <c r="AC42" s="79"/>
      <c r="AD42" s="77">
        <f t="shared" si="7"/>
        <v>0</v>
      </c>
    </row>
    <row r="43" spans="1:30" s="112" customFormat="1" x14ac:dyDescent="0.2">
      <c r="A43" s="118" t="str">
        <f>'Detail Konto1'!A43</f>
        <v>Kontoüberträge (nur zur Saldokontrolle)*</v>
      </c>
      <c r="B43" s="118">
        <f>P43+AD43</f>
        <v>0</v>
      </c>
      <c r="C43" s="109"/>
      <c r="D43" s="110"/>
      <c r="E43" s="110"/>
      <c r="F43" s="110"/>
      <c r="G43" s="110"/>
      <c r="H43" s="110"/>
      <c r="I43" s="110"/>
      <c r="J43" s="110"/>
      <c r="K43" s="110"/>
      <c r="L43" s="110"/>
      <c r="M43" s="110"/>
      <c r="N43" s="110"/>
      <c r="O43" s="110"/>
      <c r="P43" s="111">
        <f t="shared" si="6"/>
        <v>0</v>
      </c>
      <c r="R43" s="110"/>
      <c r="S43" s="110"/>
      <c r="T43" s="110"/>
      <c r="U43" s="110"/>
      <c r="V43" s="110"/>
      <c r="W43" s="110"/>
      <c r="X43" s="110"/>
      <c r="Y43" s="110"/>
      <c r="Z43" s="110"/>
      <c r="AA43" s="110"/>
      <c r="AB43" s="110"/>
      <c r="AC43" s="110"/>
      <c r="AD43" s="111">
        <f t="shared" si="7"/>
        <v>0</v>
      </c>
    </row>
    <row r="44" spans="1:30" ht="15" x14ac:dyDescent="0.35">
      <c r="A44" s="85" t="s">
        <v>25</v>
      </c>
      <c r="B44" s="81">
        <f>SUM(B26:B42)</f>
        <v>0</v>
      </c>
      <c r="C44" s="69"/>
      <c r="D44" s="77">
        <f>SUM(D26:D43)</f>
        <v>0</v>
      </c>
      <c r="E44" s="77">
        <f t="shared" ref="E44:O44" si="8">SUM(E26:E43)</f>
        <v>0</v>
      </c>
      <c r="F44" s="77">
        <f t="shared" si="8"/>
        <v>0</v>
      </c>
      <c r="G44" s="77">
        <f t="shared" si="8"/>
        <v>0</v>
      </c>
      <c r="H44" s="77">
        <f t="shared" si="8"/>
        <v>0</v>
      </c>
      <c r="I44" s="77">
        <f t="shared" si="8"/>
        <v>0</v>
      </c>
      <c r="J44" s="77">
        <f t="shared" si="8"/>
        <v>0</v>
      </c>
      <c r="K44" s="77">
        <f t="shared" si="8"/>
        <v>0</v>
      </c>
      <c r="L44" s="77">
        <f t="shared" si="8"/>
        <v>0</v>
      </c>
      <c r="M44" s="77">
        <f t="shared" si="8"/>
        <v>0</v>
      </c>
      <c r="N44" s="77">
        <f>SUM(N26:N43)</f>
        <v>0</v>
      </c>
      <c r="O44" s="77">
        <f t="shared" si="8"/>
        <v>0</v>
      </c>
      <c r="P44" s="82">
        <f>SUM(P26:P43)</f>
        <v>0</v>
      </c>
      <c r="R44" s="77">
        <f>SUM(R26:R43)</f>
        <v>0</v>
      </c>
      <c r="S44" s="77">
        <f t="shared" ref="S44:AC44" si="9">SUM(S26:S43)</f>
        <v>0</v>
      </c>
      <c r="T44" s="77">
        <f t="shared" si="9"/>
        <v>0</v>
      </c>
      <c r="U44" s="77">
        <f t="shared" si="9"/>
        <v>0</v>
      </c>
      <c r="V44" s="77">
        <f t="shared" si="9"/>
        <v>0</v>
      </c>
      <c r="W44" s="77">
        <f t="shared" si="9"/>
        <v>0</v>
      </c>
      <c r="X44" s="77">
        <f t="shared" si="9"/>
        <v>0</v>
      </c>
      <c r="Y44" s="77">
        <f t="shared" si="9"/>
        <v>0</v>
      </c>
      <c r="Z44" s="77">
        <f t="shared" si="9"/>
        <v>0</v>
      </c>
      <c r="AA44" s="77">
        <f t="shared" si="9"/>
        <v>0</v>
      </c>
      <c r="AB44" s="77">
        <f t="shared" si="9"/>
        <v>0</v>
      </c>
      <c r="AC44" s="77">
        <f t="shared" si="9"/>
        <v>0</v>
      </c>
      <c r="AD44" s="82">
        <f>SUM(AD26:AD43)</f>
        <v>0</v>
      </c>
    </row>
    <row r="45" spans="1:30" ht="15" x14ac:dyDescent="0.35">
      <c r="A45" s="86"/>
      <c r="B45" s="86"/>
      <c r="C45" s="69"/>
      <c r="D45" s="77"/>
      <c r="E45" s="77"/>
      <c r="F45" s="77"/>
      <c r="G45" s="77"/>
      <c r="H45" s="77"/>
      <c r="I45" s="77"/>
      <c r="J45" s="77"/>
      <c r="K45" s="77"/>
      <c r="L45" s="77"/>
      <c r="M45" s="77"/>
      <c r="N45" s="77"/>
      <c r="O45" s="87"/>
      <c r="P45" s="82"/>
      <c r="R45" s="77"/>
      <c r="S45" s="77"/>
      <c r="T45" s="77"/>
      <c r="U45" s="77"/>
      <c r="V45" s="77"/>
      <c r="W45" s="77"/>
      <c r="X45" s="77"/>
      <c r="Y45" s="77"/>
      <c r="Z45" s="77"/>
      <c r="AA45" s="77"/>
      <c r="AB45" s="77"/>
      <c r="AC45" s="87"/>
      <c r="AD45" s="82"/>
    </row>
    <row r="46" spans="1:30" ht="15" x14ac:dyDescent="0.35">
      <c r="A46" s="88" t="s">
        <v>100</v>
      </c>
      <c r="B46" s="89"/>
      <c r="C46" s="90"/>
      <c r="D46" s="87">
        <f t="shared" ref="D46:O46" si="10">SUM(D23-D44)</f>
        <v>0</v>
      </c>
      <c r="E46" s="87">
        <f t="shared" si="10"/>
        <v>0</v>
      </c>
      <c r="F46" s="87">
        <f t="shared" si="10"/>
        <v>0</v>
      </c>
      <c r="G46" s="87">
        <f t="shared" si="10"/>
        <v>0</v>
      </c>
      <c r="H46" s="87">
        <f t="shared" si="10"/>
        <v>0</v>
      </c>
      <c r="I46" s="87">
        <f t="shared" si="10"/>
        <v>0</v>
      </c>
      <c r="J46" s="87">
        <f t="shared" si="10"/>
        <v>0</v>
      </c>
      <c r="K46" s="87">
        <f t="shared" si="10"/>
        <v>0</v>
      </c>
      <c r="L46" s="87">
        <f t="shared" si="10"/>
        <v>0</v>
      </c>
      <c r="M46" s="87">
        <f t="shared" si="10"/>
        <v>0</v>
      </c>
      <c r="N46" s="87">
        <f t="shared" si="10"/>
        <v>0</v>
      </c>
      <c r="O46" s="87">
        <f t="shared" si="10"/>
        <v>0</v>
      </c>
      <c r="P46" s="82">
        <f>SUM(D46:O46)</f>
        <v>0</v>
      </c>
      <c r="R46" s="87">
        <f t="shared" ref="R46:AC46" si="11">SUM(R23-R44)</f>
        <v>0</v>
      </c>
      <c r="S46" s="87">
        <f t="shared" si="11"/>
        <v>0</v>
      </c>
      <c r="T46" s="87">
        <f t="shared" si="11"/>
        <v>0</v>
      </c>
      <c r="U46" s="87">
        <f t="shared" si="11"/>
        <v>0</v>
      </c>
      <c r="V46" s="87">
        <f t="shared" si="11"/>
        <v>0</v>
      </c>
      <c r="W46" s="87">
        <f t="shared" si="11"/>
        <v>0</v>
      </c>
      <c r="X46" s="87">
        <f t="shared" si="11"/>
        <v>0</v>
      </c>
      <c r="Y46" s="87">
        <f t="shared" si="11"/>
        <v>0</v>
      </c>
      <c r="Z46" s="87">
        <f t="shared" si="11"/>
        <v>0</v>
      </c>
      <c r="AA46" s="87">
        <f t="shared" si="11"/>
        <v>0</v>
      </c>
      <c r="AB46" s="87">
        <f t="shared" si="11"/>
        <v>0</v>
      </c>
      <c r="AC46" s="87">
        <f t="shared" si="11"/>
        <v>0</v>
      </c>
      <c r="AD46" s="82">
        <f>SUM(R46:AC46)</f>
        <v>0</v>
      </c>
    </row>
    <row r="47" spans="1:30" x14ac:dyDescent="0.2">
      <c r="A47" s="89"/>
      <c r="B47" s="89"/>
      <c r="C47" s="90"/>
      <c r="D47" s="87"/>
      <c r="E47" s="87"/>
      <c r="F47" s="87"/>
      <c r="G47" s="87"/>
      <c r="H47" s="87"/>
      <c r="I47" s="87"/>
      <c r="J47" s="87"/>
      <c r="K47" s="87"/>
      <c r="L47" s="87"/>
      <c r="M47" s="87"/>
      <c r="N47" s="87"/>
      <c r="O47" s="87"/>
      <c r="P47" s="77"/>
      <c r="R47" s="61"/>
      <c r="S47" s="61"/>
      <c r="T47" s="61"/>
      <c r="U47" s="61"/>
      <c r="V47" s="61"/>
      <c r="W47" s="61"/>
      <c r="X47" s="61"/>
      <c r="Y47" s="61"/>
      <c r="Z47" s="61"/>
      <c r="AA47" s="61"/>
      <c r="AB47" s="61"/>
      <c r="AC47" s="61"/>
      <c r="AD47" s="91"/>
    </row>
    <row r="48" spans="1:30" x14ac:dyDescent="0.2">
      <c r="A48" s="92" t="s">
        <v>101</v>
      </c>
      <c r="B48" s="116"/>
      <c r="C48" s="117" t="s">
        <v>103</v>
      </c>
      <c r="D48" s="93"/>
      <c r="E48" s="87">
        <f>D50</f>
        <v>0</v>
      </c>
      <c r="F48" s="87">
        <f t="shared" ref="F48:O48" si="12">E50</f>
        <v>0</v>
      </c>
      <c r="G48" s="87">
        <f t="shared" si="12"/>
        <v>0</v>
      </c>
      <c r="H48" s="87">
        <f t="shared" si="12"/>
        <v>0</v>
      </c>
      <c r="I48" s="87">
        <f t="shared" si="12"/>
        <v>0</v>
      </c>
      <c r="J48" s="87">
        <f t="shared" si="12"/>
        <v>0</v>
      </c>
      <c r="K48" s="87">
        <f t="shared" si="12"/>
        <v>0</v>
      </c>
      <c r="L48" s="87">
        <f t="shared" si="12"/>
        <v>0</v>
      </c>
      <c r="M48" s="87">
        <f t="shared" si="12"/>
        <v>0</v>
      </c>
      <c r="N48" s="87">
        <f t="shared" si="12"/>
        <v>0</v>
      </c>
      <c r="O48" s="87">
        <f t="shared" si="12"/>
        <v>0</v>
      </c>
      <c r="P48" s="77"/>
      <c r="R48" s="94">
        <f>O50</f>
        <v>0</v>
      </c>
      <c r="S48" s="87">
        <f>R50</f>
        <v>0</v>
      </c>
      <c r="T48" s="87">
        <f t="shared" ref="T48:AC48" si="13">S50</f>
        <v>0</v>
      </c>
      <c r="U48" s="87">
        <f t="shared" si="13"/>
        <v>0</v>
      </c>
      <c r="V48" s="87">
        <f t="shared" si="13"/>
        <v>0</v>
      </c>
      <c r="W48" s="87">
        <f t="shared" si="13"/>
        <v>0</v>
      </c>
      <c r="X48" s="87">
        <f t="shared" si="13"/>
        <v>0</v>
      </c>
      <c r="Y48" s="87">
        <f t="shared" si="13"/>
        <v>0</v>
      </c>
      <c r="Z48" s="87">
        <f t="shared" si="13"/>
        <v>0</v>
      </c>
      <c r="AA48" s="87">
        <f t="shared" si="13"/>
        <v>0</v>
      </c>
      <c r="AB48" s="87">
        <f t="shared" si="13"/>
        <v>0</v>
      </c>
      <c r="AC48" s="87">
        <f t="shared" si="13"/>
        <v>0</v>
      </c>
      <c r="AD48" s="91"/>
    </row>
    <row r="49" spans="1:30" x14ac:dyDescent="0.2">
      <c r="A49" s="89"/>
      <c r="B49" s="89"/>
      <c r="D49" s="87"/>
      <c r="E49" s="87"/>
      <c r="F49" s="87"/>
      <c r="G49" s="87"/>
      <c r="H49" s="87"/>
      <c r="I49" s="87"/>
      <c r="J49" s="87"/>
      <c r="K49" s="87"/>
      <c r="L49" s="87"/>
      <c r="M49" s="87"/>
      <c r="N49" s="87"/>
      <c r="O49" s="87"/>
      <c r="P49" s="77"/>
      <c r="R49" s="87"/>
      <c r="S49" s="87"/>
      <c r="T49" s="87"/>
      <c r="U49" s="87"/>
      <c r="V49" s="87"/>
      <c r="W49" s="87"/>
      <c r="X49" s="87"/>
      <c r="Y49" s="87"/>
      <c r="Z49" s="87"/>
      <c r="AA49" s="87"/>
      <c r="AB49" s="87"/>
      <c r="AC49" s="87"/>
      <c r="AD49" s="91"/>
    </row>
    <row r="50" spans="1:30" ht="15" x14ac:dyDescent="0.35">
      <c r="A50" s="92" t="s">
        <v>102</v>
      </c>
      <c r="B50" s="89"/>
      <c r="C50" s="72"/>
      <c r="D50" s="87">
        <f>SUM(D46:D49)</f>
        <v>0</v>
      </c>
      <c r="E50" s="87">
        <f t="shared" ref="E50:O50" si="14">SUM(E46:E49)</f>
        <v>0</v>
      </c>
      <c r="F50" s="87">
        <f t="shared" si="14"/>
        <v>0</v>
      </c>
      <c r="G50" s="87">
        <f t="shared" si="14"/>
        <v>0</v>
      </c>
      <c r="H50" s="87">
        <f t="shared" si="14"/>
        <v>0</v>
      </c>
      <c r="I50" s="87">
        <f t="shared" si="14"/>
        <v>0</v>
      </c>
      <c r="J50" s="87">
        <f t="shared" si="14"/>
        <v>0</v>
      </c>
      <c r="K50" s="87">
        <f t="shared" si="14"/>
        <v>0</v>
      </c>
      <c r="L50" s="87">
        <f t="shared" si="14"/>
        <v>0</v>
      </c>
      <c r="M50" s="87">
        <f t="shared" si="14"/>
        <v>0</v>
      </c>
      <c r="N50" s="87">
        <f t="shared" si="14"/>
        <v>0</v>
      </c>
      <c r="O50" s="82">
        <f t="shared" si="14"/>
        <v>0</v>
      </c>
      <c r="P50" s="77"/>
      <c r="R50" s="87">
        <f>SUM(R46:R49)</f>
        <v>0</v>
      </c>
      <c r="S50" s="87">
        <f t="shared" ref="S50:AC50" si="15">SUM(S46:S49)</f>
        <v>0</v>
      </c>
      <c r="T50" s="87">
        <f t="shared" si="15"/>
        <v>0</v>
      </c>
      <c r="U50" s="87">
        <f t="shared" si="15"/>
        <v>0</v>
      </c>
      <c r="V50" s="87">
        <f t="shared" si="15"/>
        <v>0</v>
      </c>
      <c r="W50" s="87">
        <f t="shared" si="15"/>
        <v>0</v>
      </c>
      <c r="X50" s="87">
        <f t="shared" si="15"/>
        <v>0</v>
      </c>
      <c r="Y50" s="87">
        <f t="shared" si="15"/>
        <v>0</v>
      </c>
      <c r="Z50" s="87">
        <f t="shared" si="15"/>
        <v>0</v>
      </c>
      <c r="AA50" s="87">
        <f t="shared" si="15"/>
        <v>0</v>
      </c>
      <c r="AB50" s="87">
        <f t="shared" si="15"/>
        <v>0</v>
      </c>
      <c r="AC50" s="82">
        <f t="shared" si="15"/>
        <v>0</v>
      </c>
      <c r="AD50" s="91"/>
    </row>
    <row r="51" spans="1:30" x14ac:dyDescent="0.2">
      <c r="A51" s="89"/>
      <c r="B51" s="89"/>
      <c r="C51" s="90"/>
    </row>
    <row r="52" spans="1:30" x14ac:dyDescent="0.2">
      <c r="A52" s="114" t="s">
        <v>155</v>
      </c>
      <c r="B52" s="89"/>
      <c r="C52" s="90"/>
    </row>
    <row r="53" spans="1:30" x14ac:dyDescent="0.2">
      <c r="A53" s="92"/>
      <c r="B53" s="92"/>
      <c r="C53" s="69"/>
    </row>
    <row r="54" spans="1:30" x14ac:dyDescent="0.2">
      <c r="A54" s="96"/>
      <c r="B54" s="96"/>
    </row>
  </sheetData>
  <sheetProtection selectLockedCells="1"/>
  <mergeCells count="8">
    <mergeCell ref="D7:P7"/>
    <mergeCell ref="R7:AD7"/>
    <mergeCell ref="F3:I3"/>
    <mergeCell ref="T3:W3"/>
    <mergeCell ref="F4:I4"/>
    <mergeCell ref="T4:W4"/>
    <mergeCell ref="F5:I5"/>
    <mergeCell ref="T5:W5"/>
  </mergeCells>
  <printOptions horizontalCentered="1" verticalCentered="1"/>
  <pageMargins left="0.70866141732283472" right="0.70866141732283472" top="0.44" bottom="0.53" header="0.23" footer="0.31496062992125984"/>
  <pageSetup paperSize="9" scale="83" orientation="landscape" r:id="rId1"/>
  <headerFooter>
    <oddFooter>&amp;L&amp;6&amp;Z&amp;F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topLeftCell="A7" zoomScaleNormal="100" workbookViewId="0">
      <pane xSplit="2" ySplit="4" topLeftCell="C11" activePane="bottomRight" state="frozen"/>
      <selection activeCell="A7" sqref="A7"/>
      <selection pane="topRight" activeCell="C7" sqref="C7"/>
      <selection pane="bottomLeft" activeCell="A11" sqref="A11"/>
      <selection pane="bottomRight" activeCell="C11" sqref="C11"/>
    </sheetView>
  </sheetViews>
  <sheetFormatPr baseColWidth="10" defaultRowHeight="12.75" x14ac:dyDescent="0.2"/>
  <cols>
    <col min="1" max="1" width="44.28515625" style="70" customWidth="1"/>
    <col min="2" max="2" width="16.28515625" style="70" customWidth="1"/>
    <col min="3" max="3" width="6" style="95" customWidth="1"/>
    <col min="4" max="16384" width="11.42578125" style="70"/>
  </cols>
  <sheetData>
    <row r="1" spans="1:30" s="61" customFormat="1" ht="13.5" customHeight="1" thickBot="1" x14ac:dyDescent="0.25">
      <c r="C1" s="62"/>
      <c r="D1" s="63" t="s">
        <v>99</v>
      </c>
      <c r="E1" s="64"/>
      <c r="F1" s="65"/>
      <c r="G1" s="64"/>
      <c r="R1" s="63" t="s">
        <v>99</v>
      </c>
      <c r="S1" s="64"/>
    </row>
    <row r="2" spans="1:30" s="61" customFormat="1" ht="5.25" customHeight="1" x14ac:dyDescent="0.2">
      <c r="C2" s="62"/>
      <c r="F2" s="62"/>
    </row>
    <row r="3" spans="1:30" s="61" customFormat="1" ht="13.5" customHeight="1" x14ac:dyDescent="0.2">
      <c r="C3" s="62"/>
      <c r="D3" s="66" t="s">
        <v>84</v>
      </c>
      <c r="F3" s="131"/>
      <c r="G3" s="131"/>
      <c r="H3" s="131"/>
      <c r="I3" s="131"/>
      <c r="R3" s="66" t="s">
        <v>84</v>
      </c>
      <c r="T3" s="131">
        <f>F3</f>
        <v>0</v>
      </c>
      <c r="U3" s="131"/>
      <c r="V3" s="131"/>
      <c r="W3" s="131"/>
    </row>
    <row r="4" spans="1:30" s="61" customFormat="1" ht="13.5" customHeight="1" x14ac:dyDescent="0.2">
      <c r="C4" s="62"/>
      <c r="D4" s="66" t="s">
        <v>85</v>
      </c>
      <c r="F4" s="131"/>
      <c r="G4" s="131"/>
      <c r="H4" s="131"/>
      <c r="I4" s="131"/>
      <c r="R4" s="66" t="s">
        <v>85</v>
      </c>
      <c r="T4" s="131">
        <f>F4</f>
        <v>0</v>
      </c>
      <c r="U4" s="131"/>
      <c r="V4" s="131"/>
      <c r="W4" s="131"/>
    </row>
    <row r="5" spans="1:30" s="61" customFormat="1" ht="13.5" customHeight="1" x14ac:dyDescent="0.2">
      <c r="C5" s="62"/>
      <c r="D5" s="66" t="s">
        <v>104</v>
      </c>
      <c r="F5" s="131"/>
      <c r="G5" s="131"/>
      <c r="H5" s="131"/>
      <c r="I5" s="131"/>
      <c r="R5" s="66" t="s">
        <v>104</v>
      </c>
      <c r="T5" s="131">
        <f>F5</f>
        <v>0</v>
      </c>
      <c r="U5" s="131"/>
      <c r="V5" s="131"/>
      <c r="W5" s="131"/>
    </row>
    <row r="6" spans="1:30" s="61" customFormat="1" ht="13.5" customHeight="1" x14ac:dyDescent="0.2">
      <c r="A6" s="66"/>
      <c r="C6" s="62"/>
    </row>
    <row r="7" spans="1:30" ht="18.75" thickBot="1" x14ac:dyDescent="0.3">
      <c r="A7" s="67" t="s">
        <v>30</v>
      </c>
      <c r="B7" s="68"/>
      <c r="C7" s="69"/>
      <c r="D7" s="129" t="s">
        <v>142</v>
      </c>
      <c r="E7" s="129"/>
      <c r="F7" s="129"/>
      <c r="G7" s="129"/>
      <c r="H7" s="129"/>
      <c r="I7" s="129"/>
      <c r="J7" s="129"/>
      <c r="K7" s="129"/>
      <c r="L7" s="129"/>
      <c r="M7" s="129"/>
      <c r="N7" s="129"/>
      <c r="O7" s="129"/>
      <c r="P7" s="129"/>
      <c r="R7" s="130" t="s">
        <v>142</v>
      </c>
      <c r="S7" s="130"/>
      <c r="T7" s="130"/>
      <c r="U7" s="130"/>
      <c r="V7" s="130"/>
      <c r="W7" s="130"/>
      <c r="X7" s="130"/>
      <c r="Y7" s="130"/>
      <c r="Z7" s="130"/>
      <c r="AA7" s="130"/>
      <c r="AB7" s="130"/>
      <c r="AC7" s="130"/>
      <c r="AD7" s="130"/>
    </row>
    <row r="8" spans="1:30" ht="7.5" customHeight="1" x14ac:dyDescent="0.25">
      <c r="A8" s="71"/>
      <c r="C8" s="72"/>
    </row>
    <row r="9" spans="1:30" ht="15" x14ac:dyDescent="0.25">
      <c r="A9" s="73" t="s">
        <v>0</v>
      </c>
      <c r="C9" s="72"/>
    </row>
    <row r="10" spans="1:30" x14ac:dyDescent="0.2">
      <c r="A10" s="66"/>
      <c r="B10" s="66" t="s">
        <v>143</v>
      </c>
      <c r="C10" s="72"/>
      <c r="D10" s="74" t="s">
        <v>83</v>
      </c>
      <c r="E10" s="74" t="s">
        <v>86</v>
      </c>
      <c r="F10" s="74" t="s">
        <v>87</v>
      </c>
      <c r="G10" s="74" t="s">
        <v>88</v>
      </c>
      <c r="H10" s="74" t="s">
        <v>89</v>
      </c>
      <c r="I10" s="74" t="s">
        <v>90</v>
      </c>
      <c r="J10" s="74" t="s">
        <v>91</v>
      </c>
      <c r="K10" s="74" t="s">
        <v>92</v>
      </c>
      <c r="L10" s="74" t="s">
        <v>93</v>
      </c>
      <c r="M10" s="74" t="s">
        <v>94</v>
      </c>
      <c r="N10" s="74" t="s">
        <v>95</v>
      </c>
      <c r="O10" s="74" t="s">
        <v>96</v>
      </c>
      <c r="P10" s="75" t="s">
        <v>97</v>
      </c>
      <c r="R10" s="74" t="s">
        <v>83</v>
      </c>
      <c r="S10" s="74" t="s">
        <v>86</v>
      </c>
      <c r="T10" s="74" t="s">
        <v>87</v>
      </c>
      <c r="U10" s="74" t="s">
        <v>88</v>
      </c>
      <c r="V10" s="74" t="s">
        <v>89</v>
      </c>
      <c r="W10" s="74" t="s">
        <v>90</v>
      </c>
      <c r="X10" s="74" t="s">
        <v>91</v>
      </c>
      <c r="Y10" s="74" t="s">
        <v>92</v>
      </c>
      <c r="Z10" s="74" t="s">
        <v>93</v>
      </c>
      <c r="AA10" s="74" t="s">
        <v>94</v>
      </c>
      <c r="AB10" s="74" t="s">
        <v>95</v>
      </c>
      <c r="AC10" s="74" t="s">
        <v>96</v>
      </c>
      <c r="AD10" s="75" t="s">
        <v>97</v>
      </c>
    </row>
    <row r="11" spans="1:30" x14ac:dyDescent="0.2">
      <c r="A11" s="76" t="str">
        <f>'Detail Konto1'!A11</f>
        <v>Löhne und Gehälter</v>
      </c>
      <c r="B11" s="76">
        <f>P11+AD11</f>
        <v>0</v>
      </c>
      <c r="C11" s="69"/>
      <c r="D11" s="119"/>
      <c r="E11" s="119"/>
      <c r="F11" s="119"/>
      <c r="G11" s="119"/>
      <c r="H11" s="119"/>
      <c r="I11" s="119"/>
      <c r="J11" s="119"/>
      <c r="K11" s="119"/>
      <c r="L11" s="119"/>
      <c r="M11" s="119"/>
      <c r="N11" s="119"/>
      <c r="O11" s="119"/>
      <c r="P11" s="77">
        <f t="shared" ref="P11:P22" si="0">SUM(D11:O11)</f>
        <v>0</v>
      </c>
      <c r="Q11" s="120"/>
      <c r="R11" s="119"/>
      <c r="S11" s="119"/>
      <c r="T11" s="119"/>
      <c r="U11" s="119"/>
      <c r="V11" s="119"/>
      <c r="W11" s="119"/>
      <c r="X11" s="119"/>
      <c r="Y11" s="119"/>
      <c r="Z11" s="119"/>
      <c r="AA11" s="119"/>
      <c r="AB11" s="119"/>
      <c r="AC11" s="119"/>
      <c r="AD11" s="78">
        <f t="shared" ref="AD11:AD22" si="1">SUM(R11:AC11)</f>
        <v>0</v>
      </c>
    </row>
    <row r="12" spans="1:30" x14ac:dyDescent="0.2">
      <c r="A12" s="76" t="str">
        <f>'Detail Konto1'!A12</f>
        <v>Pensionskasse</v>
      </c>
      <c r="B12" s="76">
        <f t="shared" ref="B12:B22" si="2">P12+AD12</f>
        <v>0</v>
      </c>
      <c r="C12" s="69"/>
      <c r="D12" s="119"/>
      <c r="E12" s="119"/>
      <c r="F12" s="119"/>
      <c r="G12" s="119"/>
      <c r="H12" s="119"/>
      <c r="I12" s="119"/>
      <c r="J12" s="119"/>
      <c r="K12" s="119"/>
      <c r="L12" s="119"/>
      <c r="M12" s="119"/>
      <c r="N12" s="119"/>
      <c r="O12" s="119"/>
      <c r="P12" s="77">
        <f>SUM(D12:O12)</f>
        <v>0</v>
      </c>
      <c r="Q12" s="120"/>
      <c r="R12" s="119"/>
      <c r="S12" s="119"/>
      <c r="T12" s="119"/>
      <c r="U12" s="119"/>
      <c r="V12" s="119"/>
      <c r="W12" s="119"/>
      <c r="X12" s="119"/>
      <c r="Y12" s="119"/>
      <c r="Z12" s="119"/>
      <c r="AA12" s="119"/>
      <c r="AB12" s="119"/>
      <c r="AC12" s="119"/>
      <c r="AD12" s="78">
        <f t="shared" si="1"/>
        <v>0</v>
      </c>
    </row>
    <row r="13" spans="1:30" x14ac:dyDescent="0.2">
      <c r="A13" s="76" t="str">
        <f>'Detail Konto1'!A13</f>
        <v>AHV</v>
      </c>
      <c r="B13" s="76">
        <f t="shared" si="2"/>
        <v>0</v>
      </c>
      <c r="C13" s="69"/>
      <c r="D13" s="119"/>
      <c r="E13" s="119"/>
      <c r="F13" s="119"/>
      <c r="G13" s="119"/>
      <c r="H13" s="119"/>
      <c r="I13" s="119"/>
      <c r="J13" s="119"/>
      <c r="K13" s="119"/>
      <c r="L13" s="119"/>
      <c r="M13" s="119"/>
      <c r="N13" s="119"/>
      <c r="O13" s="119"/>
      <c r="P13" s="77">
        <f t="shared" si="0"/>
        <v>0</v>
      </c>
      <c r="Q13" s="120"/>
      <c r="R13" s="119"/>
      <c r="S13" s="119"/>
      <c r="T13" s="119"/>
      <c r="U13" s="119"/>
      <c r="V13" s="119"/>
      <c r="W13" s="119"/>
      <c r="X13" s="119"/>
      <c r="Y13" s="119"/>
      <c r="Z13" s="119"/>
      <c r="AA13" s="119"/>
      <c r="AB13" s="119"/>
      <c r="AC13" s="119"/>
      <c r="AD13" s="78">
        <f t="shared" si="1"/>
        <v>0</v>
      </c>
    </row>
    <row r="14" spans="1:30" x14ac:dyDescent="0.2">
      <c r="A14" s="76" t="str">
        <f>'Detail Konto1'!A14</f>
        <v>IV</v>
      </c>
      <c r="B14" s="76">
        <f t="shared" si="2"/>
        <v>0</v>
      </c>
      <c r="C14" s="69"/>
      <c r="D14" s="119"/>
      <c r="E14" s="119"/>
      <c r="F14" s="119"/>
      <c r="G14" s="119"/>
      <c r="H14" s="119"/>
      <c r="I14" s="119"/>
      <c r="J14" s="119"/>
      <c r="K14" s="119"/>
      <c r="L14" s="119"/>
      <c r="M14" s="119"/>
      <c r="N14" s="119"/>
      <c r="O14" s="119"/>
      <c r="P14" s="77">
        <f t="shared" si="0"/>
        <v>0</v>
      </c>
      <c r="Q14" s="120"/>
      <c r="R14" s="119"/>
      <c r="S14" s="119"/>
      <c r="T14" s="119"/>
      <c r="U14" s="119"/>
      <c r="V14" s="119"/>
      <c r="W14" s="119"/>
      <c r="X14" s="119"/>
      <c r="Y14" s="119"/>
      <c r="Z14" s="119"/>
      <c r="AA14" s="119"/>
      <c r="AB14" s="119"/>
      <c r="AC14" s="119"/>
      <c r="AD14" s="78">
        <f t="shared" si="1"/>
        <v>0</v>
      </c>
    </row>
    <row r="15" spans="1:30" x14ac:dyDescent="0.2">
      <c r="A15" s="76" t="str">
        <f>'Detail Konto1'!A15</f>
        <v>HE (Hilflosenentschädigung)</v>
      </c>
      <c r="B15" s="76">
        <f t="shared" si="2"/>
        <v>0</v>
      </c>
      <c r="C15" s="69"/>
      <c r="D15" s="79"/>
      <c r="E15" s="79"/>
      <c r="F15" s="79"/>
      <c r="G15" s="79"/>
      <c r="H15" s="79"/>
      <c r="I15" s="79"/>
      <c r="J15" s="79"/>
      <c r="K15" s="79"/>
      <c r="L15" s="79"/>
      <c r="M15" s="79"/>
      <c r="N15" s="79"/>
      <c r="O15" s="79"/>
      <c r="P15" s="77">
        <f t="shared" si="0"/>
        <v>0</v>
      </c>
      <c r="Q15" s="120"/>
      <c r="R15" s="79"/>
      <c r="S15" s="79"/>
      <c r="T15" s="79"/>
      <c r="U15" s="79"/>
      <c r="V15" s="79"/>
      <c r="W15" s="79"/>
      <c r="X15" s="79"/>
      <c r="Y15" s="79"/>
      <c r="Z15" s="79"/>
      <c r="AA15" s="79"/>
      <c r="AB15" s="79"/>
      <c r="AC15" s="79"/>
      <c r="AD15" s="78">
        <f t="shared" si="1"/>
        <v>0</v>
      </c>
    </row>
    <row r="16" spans="1:30" x14ac:dyDescent="0.2">
      <c r="A16" s="76" t="str">
        <f>'Detail Konto1'!A16</f>
        <v>EL (Ergänzungsleistungen zu AHV oder IV)</v>
      </c>
      <c r="B16" s="76">
        <f t="shared" si="2"/>
        <v>0</v>
      </c>
      <c r="C16" s="69"/>
      <c r="D16" s="79"/>
      <c r="E16" s="79"/>
      <c r="F16" s="79"/>
      <c r="G16" s="79"/>
      <c r="H16" s="79"/>
      <c r="I16" s="79"/>
      <c r="J16" s="79"/>
      <c r="K16" s="79"/>
      <c r="L16" s="79"/>
      <c r="M16" s="79"/>
      <c r="N16" s="79"/>
      <c r="O16" s="79"/>
      <c r="P16" s="77">
        <f>SUM(D16:O16)</f>
        <v>0</v>
      </c>
      <c r="Q16" s="120"/>
      <c r="R16" s="79"/>
      <c r="S16" s="79"/>
      <c r="T16" s="79"/>
      <c r="U16" s="79"/>
      <c r="V16" s="79"/>
      <c r="W16" s="79"/>
      <c r="X16" s="79"/>
      <c r="Y16" s="79"/>
      <c r="Z16" s="79"/>
      <c r="AA16" s="79"/>
      <c r="AB16" s="79"/>
      <c r="AC16" s="79"/>
      <c r="AD16" s="78">
        <f t="shared" si="1"/>
        <v>0</v>
      </c>
    </row>
    <row r="17" spans="1:30" x14ac:dyDescent="0.2">
      <c r="A17" s="76" t="str">
        <f>'Detail Konto1'!A17</f>
        <v>Liegenschaftsertrag</v>
      </c>
      <c r="B17" s="76">
        <f t="shared" si="2"/>
        <v>0</v>
      </c>
      <c r="C17" s="69"/>
      <c r="D17" s="79"/>
      <c r="E17" s="79"/>
      <c r="F17" s="79"/>
      <c r="G17" s="79"/>
      <c r="H17" s="79"/>
      <c r="I17" s="79"/>
      <c r="J17" s="79"/>
      <c r="K17" s="79"/>
      <c r="L17" s="79"/>
      <c r="M17" s="79"/>
      <c r="N17" s="79"/>
      <c r="O17" s="79"/>
      <c r="P17" s="77">
        <f t="shared" si="0"/>
        <v>0</v>
      </c>
      <c r="Q17" s="120"/>
      <c r="R17" s="79"/>
      <c r="S17" s="79"/>
      <c r="T17" s="79"/>
      <c r="U17" s="79"/>
      <c r="V17" s="79"/>
      <c r="W17" s="79"/>
      <c r="X17" s="79"/>
      <c r="Y17" s="79"/>
      <c r="Z17" s="79"/>
      <c r="AA17" s="79"/>
      <c r="AB17" s="79"/>
      <c r="AC17" s="79"/>
      <c r="AD17" s="78">
        <f t="shared" si="1"/>
        <v>0</v>
      </c>
    </row>
    <row r="18" spans="1:30" x14ac:dyDescent="0.2">
      <c r="A18" s="76" t="str">
        <f>'Detail Konto1'!A18</f>
        <v>Zinsen</v>
      </c>
      <c r="B18" s="76">
        <f t="shared" si="2"/>
        <v>0</v>
      </c>
      <c r="C18" s="69"/>
      <c r="D18" s="79"/>
      <c r="E18" s="79"/>
      <c r="F18" s="79"/>
      <c r="G18" s="79"/>
      <c r="H18" s="79"/>
      <c r="I18" s="79"/>
      <c r="J18" s="79"/>
      <c r="K18" s="79"/>
      <c r="L18" s="79"/>
      <c r="M18" s="119"/>
      <c r="N18" s="79"/>
      <c r="O18" s="79"/>
      <c r="P18" s="77">
        <f t="shared" si="0"/>
        <v>0</v>
      </c>
      <c r="Q18" s="120"/>
      <c r="R18" s="79"/>
      <c r="S18" s="79"/>
      <c r="T18" s="79"/>
      <c r="U18" s="79"/>
      <c r="V18" s="79"/>
      <c r="W18" s="79"/>
      <c r="X18" s="79"/>
      <c r="Y18" s="79"/>
      <c r="Z18" s="79"/>
      <c r="AA18" s="119"/>
      <c r="AB18" s="79"/>
      <c r="AC18" s="79"/>
      <c r="AD18" s="78">
        <f t="shared" si="1"/>
        <v>0</v>
      </c>
    </row>
    <row r="19" spans="1:30" x14ac:dyDescent="0.2">
      <c r="A19" s="76" t="str">
        <f>'Detail Konto1'!A19</f>
        <v>Vergütung von Krankenkassen</v>
      </c>
      <c r="B19" s="76">
        <f t="shared" si="2"/>
        <v>0</v>
      </c>
      <c r="C19" s="69"/>
      <c r="D19" s="79"/>
      <c r="E19" s="79"/>
      <c r="F19" s="79"/>
      <c r="G19" s="79"/>
      <c r="H19" s="79"/>
      <c r="I19" s="79"/>
      <c r="J19" s="79"/>
      <c r="K19" s="79"/>
      <c r="L19" s="79"/>
      <c r="M19" s="79"/>
      <c r="N19" s="79"/>
      <c r="O19" s="79"/>
      <c r="P19" s="77">
        <f t="shared" si="0"/>
        <v>0</v>
      </c>
      <c r="Q19" s="120"/>
      <c r="R19" s="79"/>
      <c r="S19" s="79"/>
      <c r="T19" s="79"/>
      <c r="U19" s="79"/>
      <c r="V19" s="79"/>
      <c r="W19" s="79"/>
      <c r="X19" s="79"/>
      <c r="Y19" s="79"/>
      <c r="Z19" s="79"/>
      <c r="AA19" s="79"/>
      <c r="AB19" s="79"/>
      <c r="AC19" s="79"/>
      <c r="AD19" s="78">
        <f t="shared" si="1"/>
        <v>0</v>
      </c>
    </row>
    <row r="20" spans="1:30" x14ac:dyDescent="0.2">
      <c r="A20" s="76" t="str">
        <f>'Detail Konto1'!A20</f>
        <v xml:space="preserve">Rückerstattung EL-Krankheitskosten </v>
      </c>
      <c r="B20" s="76">
        <f t="shared" si="2"/>
        <v>0</v>
      </c>
      <c r="C20" s="69"/>
      <c r="D20" s="79"/>
      <c r="E20" s="79"/>
      <c r="F20" s="79"/>
      <c r="G20" s="79"/>
      <c r="H20" s="79"/>
      <c r="I20" s="79"/>
      <c r="J20" s="79"/>
      <c r="K20" s="79"/>
      <c r="L20" s="79"/>
      <c r="M20" s="79"/>
      <c r="N20" s="79"/>
      <c r="O20" s="79"/>
      <c r="P20" s="77">
        <f t="shared" si="0"/>
        <v>0</v>
      </c>
      <c r="Q20" s="120"/>
      <c r="R20" s="79"/>
      <c r="S20" s="79"/>
      <c r="T20" s="79"/>
      <c r="U20" s="79"/>
      <c r="V20" s="79"/>
      <c r="W20" s="79"/>
      <c r="X20" s="79"/>
      <c r="Y20" s="79"/>
      <c r="Z20" s="79"/>
      <c r="AA20" s="79"/>
      <c r="AB20" s="79"/>
      <c r="AC20" s="79"/>
      <c r="AD20" s="78">
        <f t="shared" si="1"/>
        <v>0</v>
      </c>
    </row>
    <row r="21" spans="1:30" x14ac:dyDescent="0.2">
      <c r="A21" s="76" t="str">
        <f>'Detail Konto1'!A21</f>
        <v>Diverse Einnahmen</v>
      </c>
      <c r="B21" s="76">
        <f t="shared" si="2"/>
        <v>0</v>
      </c>
      <c r="C21" s="69"/>
      <c r="D21" s="79"/>
      <c r="E21" s="79"/>
      <c r="F21" s="79"/>
      <c r="G21" s="79"/>
      <c r="H21" s="79"/>
      <c r="I21" s="79"/>
      <c r="J21" s="79"/>
      <c r="K21" s="79"/>
      <c r="L21" s="79"/>
      <c r="M21" s="79"/>
      <c r="N21" s="79"/>
      <c r="O21" s="79"/>
      <c r="P21" s="77">
        <f t="shared" si="0"/>
        <v>0</v>
      </c>
      <c r="Q21" s="120"/>
      <c r="R21" s="79"/>
      <c r="S21" s="79"/>
      <c r="T21" s="79"/>
      <c r="U21" s="79"/>
      <c r="V21" s="79"/>
      <c r="W21" s="79"/>
      <c r="X21" s="79"/>
      <c r="Y21" s="79"/>
      <c r="Z21" s="79"/>
      <c r="AA21" s="79"/>
      <c r="AB21" s="79"/>
      <c r="AC21" s="79"/>
      <c r="AD21" s="78">
        <f t="shared" si="1"/>
        <v>0</v>
      </c>
    </row>
    <row r="22" spans="1:30" s="112" customFormat="1" x14ac:dyDescent="0.2">
      <c r="A22" s="118" t="str">
        <f>'Detail Konto1'!A22</f>
        <v>Kontoüberträge (nur zur Saldokontrolle)*</v>
      </c>
      <c r="B22" s="118">
        <f t="shared" si="2"/>
        <v>0</v>
      </c>
      <c r="C22" s="109"/>
      <c r="D22" s="110"/>
      <c r="E22" s="110"/>
      <c r="F22" s="110"/>
      <c r="G22" s="110"/>
      <c r="H22" s="110"/>
      <c r="I22" s="110"/>
      <c r="J22" s="110"/>
      <c r="K22" s="110"/>
      <c r="L22" s="110"/>
      <c r="M22" s="110"/>
      <c r="N22" s="110"/>
      <c r="O22" s="110"/>
      <c r="P22" s="111">
        <f t="shared" si="0"/>
        <v>0</v>
      </c>
      <c r="R22" s="110"/>
      <c r="S22" s="110"/>
      <c r="T22" s="110"/>
      <c r="U22" s="110"/>
      <c r="V22" s="110"/>
      <c r="W22" s="110"/>
      <c r="X22" s="110"/>
      <c r="Y22" s="110"/>
      <c r="Z22" s="110"/>
      <c r="AA22" s="110"/>
      <c r="AB22" s="110"/>
      <c r="AC22" s="110"/>
      <c r="AD22" s="113">
        <f t="shared" si="1"/>
        <v>0</v>
      </c>
    </row>
    <row r="23" spans="1:30" ht="15" x14ac:dyDescent="0.35">
      <c r="A23" s="80" t="s">
        <v>8</v>
      </c>
      <c r="B23" s="81">
        <f>SUM(B11:B21)</f>
        <v>0</v>
      </c>
      <c r="C23" s="69"/>
      <c r="D23" s="77">
        <f>SUM(D11:D22)</f>
        <v>0</v>
      </c>
      <c r="E23" s="77">
        <f t="shared" ref="E23:O23" si="3">SUM(E11:E22)</f>
        <v>0</v>
      </c>
      <c r="F23" s="77">
        <f t="shared" si="3"/>
        <v>0</v>
      </c>
      <c r="G23" s="77">
        <f t="shared" si="3"/>
        <v>0</v>
      </c>
      <c r="H23" s="77">
        <f t="shared" si="3"/>
        <v>0</v>
      </c>
      <c r="I23" s="77">
        <f t="shared" si="3"/>
        <v>0</v>
      </c>
      <c r="J23" s="77">
        <f t="shared" si="3"/>
        <v>0</v>
      </c>
      <c r="K23" s="77">
        <f t="shared" si="3"/>
        <v>0</v>
      </c>
      <c r="L23" s="77">
        <f t="shared" si="3"/>
        <v>0</v>
      </c>
      <c r="M23" s="77">
        <f t="shared" si="3"/>
        <v>0</v>
      </c>
      <c r="N23" s="77">
        <f t="shared" si="3"/>
        <v>0</v>
      </c>
      <c r="O23" s="77">
        <f t="shared" si="3"/>
        <v>0</v>
      </c>
      <c r="P23" s="82">
        <f>SUM(D23:O23)</f>
        <v>0</v>
      </c>
      <c r="R23" s="77">
        <f>SUM(R11:R22)</f>
        <v>0</v>
      </c>
      <c r="S23" s="77">
        <f t="shared" ref="S23:AC23" si="4">SUM(S11:S22)</f>
        <v>0</v>
      </c>
      <c r="T23" s="77">
        <f t="shared" si="4"/>
        <v>0</v>
      </c>
      <c r="U23" s="77">
        <f t="shared" si="4"/>
        <v>0</v>
      </c>
      <c r="V23" s="77">
        <f t="shared" si="4"/>
        <v>0</v>
      </c>
      <c r="W23" s="77">
        <f t="shared" si="4"/>
        <v>0</v>
      </c>
      <c r="X23" s="77">
        <f t="shared" si="4"/>
        <v>0</v>
      </c>
      <c r="Y23" s="77">
        <f t="shared" si="4"/>
        <v>0</v>
      </c>
      <c r="Z23" s="77">
        <f t="shared" si="4"/>
        <v>0</v>
      </c>
      <c r="AA23" s="77">
        <f t="shared" si="4"/>
        <v>0</v>
      </c>
      <c r="AB23" s="77">
        <f>SUM(AB11:AB22)</f>
        <v>0</v>
      </c>
      <c r="AC23" s="77">
        <f t="shared" si="4"/>
        <v>0</v>
      </c>
      <c r="AD23" s="82">
        <f>SUM(R23:AC23)</f>
        <v>0</v>
      </c>
    </row>
    <row r="24" spans="1:30" x14ac:dyDescent="0.2">
      <c r="C24" s="72"/>
      <c r="D24" s="83"/>
      <c r="E24" s="83"/>
      <c r="F24" s="83"/>
      <c r="G24" s="83"/>
      <c r="H24" s="83"/>
      <c r="I24" s="83"/>
      <c r="J24" s="83"/>
      <c r="K24" s="83"/>
      <c r="L24" s="83"/>
      <c r="M24" s="83"/>
      <c r="N24" s="83"/>
      <c r="O24" s="83"/>
      <c r="P24" s="77"/>
      <c r="R24" s="83"/>
      <c r="S24" s="83"/>
      <c r="T24" s="83"/>
      <c r="U24" s="83"/>
      <c r="V24" s="83"/>
      <c r="W24" s="83"/>
      <c r="X24" s="83"/>
      <c r="Y24" s="83"/>
      <c r="Z24" s="83"/>
      <c r="AA24" s="83"/>
      <c r="AB24" s="83"/>
      <c r="AC24" s="83"/>
      <c r="AD24" s="77"/>
    </row>
    <row r="25" spans="1:30" x14ac:dyDescent="0.2">
      <c r="A25" s="66" t="s">
        <v>9</v>
      </c>
      <c r="C25" s="72"/>
      <c r="D25" s="83"/>
      <c r="E25" s="83"/>
      <c r="F25" s="83"/>
      <c r="G25" s="83"/>
      <c r="H25" s="83"/>
      <c r="I25" s="83"/>
      <c r="J25" s="83"/>
      <c r="K25" s="83"/>
      <c r="L25" s="83"/>
      <c r="M25" s="83"/>
      <c r="N25" s="83"/>
      <c r="O25" s="83"/>
      <c r="P25" s="77"/>
      <c r="R25" s="83"/>
      <c r="S25" s="83"/>
      <c r="T25" s="83"/>
      <c r="U25" s="83"/>
      <c r="V25" s="83"/>
      <c r="W25" s="83"/>
      <c r="X25" s="83"/>
      <c r="Y25" s="83"/>
      <c r="Z25" s="83"/>
      <c r="AA25" s="83"/>
      <c r="AB25" s="83"/>
      <c r="AC25" s="83"/>
      <c r="AD25" s="77"/>
    </row>
    <row r="26" spans="1:30" x14ac:dyDescent="0.2">
      <c r="A26" s="76" t="str">
        <f>'Detail Konto1'!A26</f>
        <v xml:space="preserve">Wohnkosten (Kost und Logis, Heim, Hypothekarzins) </v>
      </c>
      <c r="B26" s="76">
        <f>P26+AD26</f>
        <v>0</v>
      </c>
      <c r="C26" s="69"/>
      <c r="D26" s="119"/>
      <c r="E26" s="79"/>
      <c r="F26" s="79"/>
      <c r="G26" s="79"/>
      <c r="H26" s="79"/>
      <c r="I26" s="79"/>
      <c r="J26" s="119"/>
      <c r="K26" s="79"/>
      <c r="L26" s="79"/>
      <c r="M26" s="79"/>
      <c r="N26" s="79"/>
      <c r="O26" s="79"/>
      <c r="P26" s="84">
        <f>SUM(D26:O26)</f>
        <v>0</v>
      </c>
      <c r="Q26" s="120"/>
      <c r="R26" s="119"/>
      <c r="S26" s="79"/>
      <c r="T26" s="79"/>
      <c r="U26" s="79"/>
      <c r="V26" s="79"/>
      <c r="W26" s="79"/>
      <c r="X26" s="119"/>
      <c r="Y26" s="79"/>
      <c r="Z26" s="79"/>
      <c r="AA26" s="79"/>
      <c r="AB26" s="79"/>
      <c r="AC26" s="79"/>
      <c r="AD26" s="77">
        <f>SUM(R26:AC26)</f>
        <v>0</v>
      </c>
    </row>
    <row r="27" spans="1:30" x14ac:dyDescent="0.2">
      <c r="A27" s="76" t="str">
        <f>'Detail Konto1'!A27</f>
        <v>Nebenkosten (Strom, TV, Tel, Internet) / Unterhalt Liegenschaft</v>
      </c>
      <c r="B27" s="76">
        <f t="shared" ref="B27:B42" si="5">P27+AD27</f>
        <v>0</v>
      </c>
      <c r="C27" s="69"/>
      <c r="D27" s="79"/>
      <c r="E27" s="79"/>
      <c r="F27" s="79"/>
      <c r="G27" s="79"/>
      <c r="H27" s="79"/>
      <c r="I27" s="79"/>
      <c r="J27" s="119"/>
      <c r="K27" s="79"/>
      <c r="L27" s="79"/>
      <c r="M27" s="79"/>
      <c r="N27" s="79"/>
      <c r="O27" s="79"/>
      <c r="P27" s="84">
        <f t="shared" ref="P27:P43" si="6">SUM(D27:O27)</f>
        <v>0</v>
      </c>
      <c r="Q27" s="120"/>
      <c r="R27" s="79"/>
      <c r="S27" s="79"/>
      <c r="T27" s="79"/>
      <c r="U27" s="79"/>
      <c r="V27" s="79"/>
      <c r="W27" s="79"/>
      <c r="X27" s="119"/>
      <c r="Y27" s="79"/>
      <c r="Z27" s="79"/>
      <c r="AA27" s="79"/>
      <c r="AB27" s="79"/>
      <c r="AC27" s="79"/>
      <c r="AD27" s="77">
        <f t="shared" ref="AD27:AD43" si="7">SUM(R27:AC27)</f>
        <v>0</v>
      </c>
    </row>
    <row r="28" spans="1:30" x14ac:dyDescent="0.2">
      <c r="A28" s="76" t="str">
        <f>'Detail Konto1'!A28</f>
        <v>Lebensunterhalt / Taschengeld</v>
      </c>
      <c r="B28" s="76">
        <f t="shared" si="5"/>
        <v>0</v>
      </c>
      <c r="C28" s="69"/>
      <c r="D28" s="79"/>
      <c r="E28" s="119"/>
      <c r="F28" s="79"/>
      <c r="G28" s="79"/>
      <c r="H28" s="79"/>
      <c r="I28" s="79"/>
      <c r="J28" s="79"/>
      <c r="K28" s="119"/>
      <c r="L28" s="79"/>
      <c r="M28" s="79"/>
      <c r="N28" s="79"/>
      <c r="O28" s="79"/>
      <c r="P28" s="84">
        <f t="shared" si="6"/>
        <v>0</v>
      </c>
      <c r="Q28" s="120"/>
      <c r="R28" s="79"/>
      <c r="S28" s="119"/>
      <c r="T28" s="79"/>
      <c r="U28" s="79"/>
      <c r="V28" s="79"/>
      <c r="W28" s="79"/>
      <c r="X28" s="79"/>
      <c r="Y28" s="119"/>
      <c r="Z28" s="79"/>
      <c r="AA28" s="79"/>
      <c r="AB28" s="79"/>
      <c r="AC28" s="79"/>
      <c r="AD28" s="77">
        <f t="shared" si="7"/>
        <v>0</v>
      </c>
    </row>
    <row r="29" spans="1:30" x14ac:dyDescent="0.2">
      <c r="A29" s="76" t="str">
        <f>'Detail Konto1'!A29</f>
        <v>Persönliche Auslagen (Ferien, Freizeit)</v>
      </c>
      <c r="B29" s="76">
        <f t="shared" si="5"/>
        <v>0</v>
      </c>
      <c r="C29" s="69"/>
      <c r="D29" s="79"/>
      <c r="E29" s="79"/>
      <c r="F29" s="79"/>
      <c r="G29" s="79"/>
      <c r="H29" s="79"/>
      <c r="I29" s="79"/>
      <c r="J29" s="119"/>
      <c r="K29" s="79"/>
      <c r="L29" s="79"/>
      <c r="M29" s="79"/>
      <c r="N29" s="79"/>
      <c r="O29" s="79"/>
      <c r="P29" s="84">
        <f t="shared" si="6"/>
        <v>0</v>
      </c>
      <c r="Q29" s="120"/>
      <c r="R29" s="79"/>
      <c r="S29" s="79"/>
      <c r="T29" s="79"/>
      <c r="U29" s="79"/>
      <c r="V29" s="79"/>
      <c r="W29" s="79"/>
      <c r="X29" s="119"/>
      <c r="Y29" s="79"/>
      <c r="Z29" s="119"/>
      <c r="AA29" s="79"/>
      <c r="AB29" s="79"/>
      <c r="AC29" s="79"/>
      <c r="AD29" s="77">
        <f t="shared" si="7"/>
        <v>0</v>
      </c>
    </row>
    <row r="30" spans="1:30" x14ac:dyDescent="0.2">
      <c r="A30" s="76" t="str">
        <f>'Detail Konto1'!A30</f>
        <v>Kleidung</v>
      </c>
      <c r="B30" s="76">
        <f t="shared" si="5"/>
        <v>0</v>
      </c>
      <c r="C30" s="69"/>
      <c r="D30" s="79"/>
      <c r="E30" s="79"/>
      <c r="F30" s="79"/>
      <c r="G30" s="79"/>
      <c r="H30" s="79"/>
      <c r="I30" s="79"/>
      <c r="J30" s="119"/>
      <c r="K30" s="79"/>
      <c r="L30" s="79"/>
      <c r="M30" s="79"/>
      <c r="N30" s="79"/>
      <c r="O30" s="79"/>
      <c r="P30" s="77">
        <f t="shared" si="6"/>
        <v>0</v>
      </c>
      <c r="Q30" s="120"/>
      <c r="R30" s="79"/>
      <c r="S30" s="79"/>
      <c r="T30" s="79"/>
      <c r="U30" s="79"/>
      <c r="V30" s="79"/>
      <c r="W30" s="79"/>
      <c r="X30" s="119"/>
      <c r="Y30" s="79"/>
      <c r="Z30" s="79"/>
      <c r="AA30" s="79"/>
      <c r="AB30" s="79"/>
      <c r="AC30" s="79"/>
      <c r="AD30" s="77">
        <f t="shared" si="7"/>
        <v>0</v>
      </c>
    </row>
    <row r="31" spans="1:30" x14ac:dyDescent="0.2">
      <c r="A31" s="76" t="str">
        <f>'Detail Konto1'!A31</f>
        <v>Körperpflege</v>
      </c>
      <c r="B31" s="76">
        <f t="shared" si="5"/>
        <v>0</v>
      </c>
      <c r="C31" s="69"/>
      <c r="D31" s="79"/>
      <c r="E31" s="79"/>
      <c r="F31" s="79"/>
      <c r="G31" s="79"/>
      <c r="H31" s="79"/>
      <c r="I31" s="79"/>
      <c r="J31" s="119"/>
      <c r="K31" s="79"/>
      <c r="L31" s="79"/>
      <c r="M31" s="79"/>
      <c r="N31" s="79"/>
      <c r="O31" s="79"/>
      <c r="P31" s="77">
        <f t="shared" si="6"/>
        <v>0</v>
      </c>
      <c r="Q31" s="120"/>
      <c r="R31" s="79"/>
      <c r="S31" s="79"/>
      <c r="T31" s="79"/>
      <c r="U31" s="79"/>
      <c r="V31" s="79"/>
      <c r="W31" s="79"/>
      <c r="X31" s="119"/>
      <c r="Y31" s="79"/>
      <c r="Z31" s="79"/>
      <c r="AA31" s="79"/>
      <c r="AB31" s="79"/>
      <c r="AC31" s="79"/>
      <c r="AD31" s="77">
        <f t="shared" si="7"/>
        <v>0</v>
      </c>
    </row>
    <row r="32" spans="1:30" x14ac:dyDescent="0.2">
      <c r="A32" s="76" t="str">
        <f>'Detail Konto1'!A32</f>
        <v>Krankenkassenprämien</v>
      </c>
      <c r="B32" s="76">
        <f t="shared" si="5"/>
        <v>0</v>
      </c>
      <c r="C32" s="69"/>
      <c r="D32" s="79"/>
      <c r="E32" s="79"/>
      <c r="F32" s="79"/>
      <c r="G32" s="79"/>
      <c r="H32" s="79"/>
      <c r="I32" s="79"/>
      <c r="J32" s="119"/>
      <c r="K32" s="79"/>
      <c r="L32" s="79"/>
      <c r="M32" s="79"/>
      <c r="N32" s="79"/>
      <c r="O32" s="79"/>
      <c r="P32" s="77">
        <f t="shared" si="6"/>
        <v>0</v>
      </c>
      <c r="Q32" s="120"/>
      <c r="R32" s="79"/>
      <c r="S32" s="79"/>
      <c r="T32" s="79"/>
      <c r="U32" s="79"/>
      <c r="V32" s="79"/>
      <c r="W32" s="79"/>
      <c r="X32" s="119"/>
      <c r="Y32" s="79"/>
      <c r="Z32" s="79"/>
      <c r="AA32" s="79"/>
      <c r="AB32" s="79"/>
      <c r="AC32" s="79"/>
      <c r="AD32" s="77">
        <f t="shared" si="7"/>
        <v>0</v>
      </c>
    </row>
    <row r="33" spans="1:30" x14ac:dyDescent="0.2">
      <c r="A33" s="76" t="str">
        <f>'Detail Konto1'!A33</f>
        <v>KK Selbstbehalte &amp; Franchisen</v>
      </c>
      <c r="B33" s="76">
        <f t="shared" si="5"/>
        <v>0</v>
      </c>
      <c r="C33" s="69"/>
      <c r="D33" s="79"/>
      <c r="E33" s="79"/>
      <c r="F33" s="79"/>
      <c r="G33" s="79"/>
      <c r="H33" s="79"/>
      <c r="I33" s="79"/>
      <c r="J33" s="119"/>
      <c r="K33" s="79"/>
      <c r="L33" s="79"/>
      <c r="M33" s="119"/>
      <c r="N33" s="79"/>
      <c r="O33" s="79"/>
      <c r="P33" s="77">
        <f t="shared" si="6"/>
        <v>0</v>
      </c>
      <c r="Q33" s="120"/>
      <c r="R33" s="79"/>
      <c r="S33" s="79"/>
      <c r="T33" s="79"/>
      <c r="U33" s="79"/>
      <c r="V33" s="79"/>
      <c r="W33" s="79"/>
      <c r="X33" s="119"/>
      <c r="Y33" s="79"/>
      <c r="Z33" s="79"/>
      <c r="AA33" s="119"/>
      <c r="AB33" s="79"/>
      <c r="AC33" s="79"/>
      <c r="AD33" s="77">
        <f t="shared" si="7"/>
        <v>0</v>
      </c>
    </row>
    <row r="34" spans="1:30" x14ac:dyDescent="0.2">
      <c r="A34" s="76" t="str">
        <f>'Detail Konto1'!A34</f>
        <v>Gesundheitskosten (Arztrechungen, Medikamente)</v>
      </c>
      <c r="B34" s="76">
        <f t="shared" si="5"/>
        <v>0</v>
      </c>
      <c r="C34" s="69"/>
      <c r="D34" s="79"/>
      <c r="E34" s="79"/>
      <c r="F34" s="79"/>
      <c r="G34" s="79"/>
      <c r="H34" s="79"/>
      <c r="I34" s="79"/>
      <c r="J34" s="119"/>
      <c r="K34" s="79"/>
      <c r="L34" s="79"/>
      <c r="M34" s="79"/>
      <c r="N34" s="79"/>
      <c r="O34" s="79"/>
      <c r="P34" s="77">
        <f t="shared" si="6"/>
        <v>0</v>
      </c>
      <c r="Q34" s="120"/>
      <c r="R34" s="79"/>
      <c r="S34" s="79"/>
      <c r="T34" s="79"/>
      <c r="U34" s="79"/>
      <c r="V34" s="79"/>
      <c r="W34" s="79"/>
      <c r="X34" s="119"/>
      <c r="Y34" s="79"/>
      <c r="Z34" s="79"/>
      <c r="AA34" s="79"/>
      <c r="AB34" s="79"/>
      <c r="AC34" s="79"/>
      <c r="AD34" s="77">
        <f t="shared" si="7"/>
        <v>0</v>
      </c>
    </row>
    <row r="35" spans="1:30" x14ac:dyDescent="0.2">
      <c r="A35" s="76" t="str">
        <f>'Detail Konto1'!A35</f>
        <v>Zahnarzt</v>
      </c>
      <c r="B35" s="76">
        <f t="shared" si="5"/>
        <v>0</v>
      </c>
      <c r="C35" s="69"/>
      <c r="D35" s="79"/>
      <c r="E35" s="79"/>
      <c r="F35" s="79"/>
      <c r="G35" s="79"/>
      <c r="H35" s="79"/>
      <c r="I35" s="79"/>
      <c r="J35" s="119"/>
      <c r="K35" s="79"/>
      <c r="L35" s="79"/>
      <c r="M35" s="79"/>
      <c r="N35" s="79"/>
      <c r="O35" s="79"/>
      <c r="P35" s="77">
        <f t="shared" si="6"/>
        <v>0</v>
      </c>
      <c r="Q35" s="120"/>
      <c r="R35" s="79"/>
      <c r="S35" s="79"/>
      <c r="T35" s="79"/>
      <c r="U35" s="79"/>
      <c r="V35" s="79"/>
      <c r="W35" s="79"/>
      <c r="X35" s="119"/>
      <c r="Y35" s="79"/>
      <c r="Z35" s="119"/>
      <c r="AA35" s="79"/>
      <c r="AB35" s="79"/>
      <c r="AC35" s="79"/>
      <c r="AD35" s="77">
        <f t="shared" si="7"/>
        <v>0</v>
      </c>
    </row>
    <row r="36" spans="1:30" x14ac:dyDescent="0.2">
      <c r="A36" s="76" t="str">
        <f>'Detail Konto1'!A36</f>
        <v>Versicherungsprämien</v>
      </c>
      <c r="B36" s="76">
        <f t="shared" si="5"/>
        <v>0</v>
      </c>
      <c r="C36" s="69"/>
      <c r="D36" s="79"/>
      <c r="E36" s="79"/>
      <c r="F36" s="79"/>
      <c r="G36" s="79"/>
      <c r="H36" s="79"/>
      <c r="I36" s="79"/>
      <c r="J36" s="119"/>
      <c r="K36" s="79"/>
      <c r="L36" s="79"/>
      <c r="M36" s="79"/>
      <c r="N36" s="79"/>
      <c r="O36" s="79"/>
      <c r="P36" s="77">
        <f t="shared" si="6"/>
        <v>0</v>
      </c>
      <c r="Q36" s="120"/>
      <c r="R36" s="79"/>
      <c r="S36" s="79"/>
      <c r="T36" s="79"/>
      <c r="U36" s="79"/>
      <c r="V36" s="79"/>
      <c r="W36" s="79"/>
      <c r="X36" s="119"/>
      <c r="Y36" s="79"/>
      <c r="Z36" s="79"/>
      <c r="AA36" s="79"/>
      <c r="AB36" s="79"/>
      <c r="AC36" s="79"/>
      <c r="AD36" s="77">
        <f t="shared" si="7"/>
        <v>0</v>
      </c>
    </row>
    <row r="37" spans="1:30" x14ac:dyDescent="0.2">
      <c r="A37" s="76" t="str">
        <f>'Detail Konto1'!A37</f>
        <v>AHV NE-Beiträge</v>
      </c>
      <c r="B37" s="76">
        <f t="shared" si="5"/>
        <v>0</v>
      </c>
      <c r="C37" s="69"/>
      <c r="D37" s="79"/>
      <c r="E37" s="79"/>
      <c r="F37" s="79"/>
      <c r="G37" s="79"/>
      <c r="H37" s="79"/>
      <c r="I37" s="79"/>
      <c r="J37" s="119"/>
      <c r="K37" s="79"/>
      <c r="L37" s="79"/>
      <c r="M37" s="79"/>
      <c r="N37" s="79"/>
      <c r="O37" s="79"/>
      <c r="P37" s="77">
        <f t="shared" si="6"/>
        <v>0</v>
      </c>
      <c r="Q37" s="120"/>
      <c r="R37" s="79"/>
      <c r="S37" s="79"/>
      <c r="T37" s="79"/>
      <c r="U37" s="79"/>
      <c r="V37" s="79"/>
      <c r="W37" s="79"/>
      <c r="X37" s="119"/>
      <c r="Y37" s="79"/>
      <c r="Z37" s="79"/>
      <c r="AA37" s="79"/>
      <c r="AB37" s="79"/>
      <c r="AC37" s="79"/>
      <c r="AD37" s="77">
        <f t="shared" si="7"/>
        <v>0</v>
      </c>
    </row>
    <row r="38" spans="1:30" x14ac:dyDescent="0.2">
      <c r="A38" s="76" t="str">
        <f>'Detail Konto1'!A38</f>
        <v>Steuern</v>
      </c>
      <c r="B38" s="76">
        <f t="shared" si="5"/>
        <v>0</v>
      </c>
      <c r="C38" s="69"/>
      <c r="D38" s="79"/>
      <c r="E38" s="79"/>
      <c r="F38" s="79"/>
      <c r="G38" s="79"/>
      <c r="H38" s="79"/>
      <c r="I38" s="79"/>
      <c r="J38" s="119"/>
      <c r="K38" s="79"/>
      <c r="L38" s="79"/>
      <c r="M38" s="79"/>
      <c r="N38" s="79"/>
      <c r="O38" s="79"/>
      <c r="P38" s="77">
        <f t="shared" si="6"/>
        <v>0</v>
      </c>
      <c r="Q38" s="120"/>
      <c r="R38" s="79"/>
      <c r="S38" s="79"/>
      <c r="T38" s="79"/>
      <c r="U38" s="79"/>
      <c r="V38" s="79"/>
      <c r="W38" s="79"/>
      <c r="X38" s="119"/>
      <c r="Y38" s="79"/>
      <c r="Z38" s="79"/>
      <c r="AA38" s="79"/>
      <c r="AB38" s="79"/>
      <c r="AC38" s="79"/>
      <c r="AD38" s="77">
        <f t="shared" si="7"/>
        <v>0</v>
      </c>
    </row>
    <row r="39" spans="1:30" x14ac:dyDescent="0.2">
      <c r="A39" s="76" t="str">
        <f>'Detail Konto1'!A39</f>
        <v>Entschädigung für Vermögensverwaltung</v>
      </c>
      <c r="B39" s="76">
        <f t="shared" si="5"/>
        <v>0</v>
      </c>
      <c r="C39" s="69"/>
      <c r="D39" s="79"/>
      <c r="E39" s="79"/>
      <c r="F39" s="79"/>
      <c r="G39" s="79"/>
      <c r="H39" s="79"/>
      <c r="I39" s="79"/>
      <c r="J39" s="119"/>
      <c r="K39" s="79"/>
      <c r="L39" s="79"/>
      <c r="M39" s="79"/>
      <c r="N39" s="79"/>
      <c r="O39" s="79"/>
      <c r="P39" s="77">
        <f t="shared" si="6"/>
        <v>0</v>
      </c>
      <c r="Q39" s="120"/>
      <c r="R39" s="79"/>
      <c r="S39" s="79"/>
      <c r="T39" s="79"/>
      <c r="U39" s="79"/>
      <c r="V39" s="79"/>
      <c r="W39" s="79"/>
      <c r="X39" s="119"/>
      <c r="Y39" s="79"/>
      <c r="Z39" s="79"/>
      <c r="AA39" s="79"/>
      <c r="AB39" s="79"/>
      <c r="AC39" s="79"/>
      <c r="AD39" s="77">
        <f t="shared" si="7"/>
        <v>0</v>
      </c>
    </row>
    <row r="40" spans="1:30" x14ac:dyDescent="0.2">
      <c r="A40" s="76" t="str">
        <f>'Detail Konto1'!A40</f>
        <v>Gebühren</v>
      </c>
      <c r="B40" s="76">
        <f t="shared" si="5"/>
        <v>0</v>
      </c>
      <c r="C40" s="69"/>
      <c r="D40" s="79"/>
      <c r="E40" s="79"/>
      <c r="F40" s="79"/>
      <c r="G40" s="79"/>
      <c r="H40" s="79"/>
      <c r="I40" s="79"/>
      <c r="J40" s="119"/>
      <c r="K40" s="79"/>
      <c r="L40" s="119"/>
      <c r="M40" s="119"/>
      <c r="N40" s="79"/>
      <c r="O40" s="79"/>
      <c r="P40" s="77">
        <f t="shared" si="6"/>
        <v>0</v>
      </c>
      <c r="Q40" s="120"/>
      <c r="R40" s="79"/>
      <c r="S40" s="79"/>
      <c r="T40" s="79"/>
      <c r="U40" s="79"/>
      <c r="V40" s="79"/>
      <c r="W40" s="79"/>
      <c r="X40" s="119"/>
      <c r="Y40" s="79"/>
      <c r="Z40" s="79"/>
      <c r="AA40" s="119"/>
      <c r="AB40" s="79"/>
      <c r="AC40" s="79"/>
      <c r="AD40" s="77">
        <f t="shared" si="7"/>
        <v>0</v>
      </c>
    </row>
    <row r="41" spans="1:30" x14ac:dyDescent="0.2">
      <c r="A41" s="76" t="str">
        <f>'Detail Konto1'!A41</f>
        <v>Bankspesen</v>
      </c>
      <c r="B41" s="76">
        <f t="shared" si="5"/>
        <v>0</v>
      </c>
      <c r="C41" s="69"/>
      <c r="D41" s="119"/>
      <c r="E41" s="79"/>
      <c r="F41" s="79"/>
      <c r="G41" s="79"/>
      <c r="H41" s="79"/>
      <c r="I41" s="79"/>
      <c r="J41" s="79"/>
      <c r="K41" s="79"/>
      <c r="L41" s="79"/>
      <c r="M41" s="79"/>
      <c r="N41" s="79"/>
      <c r="O41" s="79"/>
      <c r="P41" s="77">
        <f t="shared" si="6"/>
        <v>0</v>
      </c>
      <c r="Q41" s="120"/>
      <c r="R41" s="79"/>
      <c r="S41" s="79"/>
      <c r="T41" s="79"/>
      <c r="U41" s="79"/>
      <c r="V41" s="79"/>
      <c r="W41" s="79"/>
      <c r="X41" s="79"/>
      <c r="Y41" s="79"/>
      <c r="Z41" s="79"/>
      <c r="AA41" s="79"/>
      <c r="AB41" s="79"/>
      <c r="AC41" s="79"/>
      <c r="AD41" s="77">
        <f t="shared" si="7"/>
        <v>0</v>
      </c>
    </row>
    <row r="42" spans="1:30" x14ac:dyDescent="0.2">
      <c r="A42" s="76" t="str">
        <f>'Detail Konto1'!A42</f>
        <v>Diverse Auslagen</v>
      </c>
      <c r="B42" s="76">
        <f t="shared" si="5"/>
        <v>0</v>
      </c>
      <c r="C42" s="69"/>
      <c r="D42" s="79"/>
      <c r="E42" s="79"/>
      <c r="F42" s="79"/>
      <c r="G42" s="79"/>
      <c r="H42" s="79"/>
      <c r="I42" s="79"/>
      <c r="J42" s="79"/>
      <c r="K42" s="79"/>
      <c r="L42" s="79"/>
      <c r="M42" s="79"/>
      <c r="N42" s="79"/>
      <c r="O42" s="79"/>
      <c r="P42" s="77">
        <f t="shared" si="6"/>
        <v>0</v>
      </c>
      <c r="Q42" s="120"/>
      <c r="R42" s="79"/>
      <c r="S42" s="79"/>
      <c r="T42" s="79"/>
      <c r="U42" s="79"/>
      <c r="V42" s="79"/>
      <c r="W42" s="79"/>
      <c r="X42" s="79"/>
      <c r="Y42" s="79"/>
      <c r="Z42" s="79"/>
      <c r="AA42" s="79"/>
      <c r="AB42" s="79"/>
      <c r="AC42" s="79"/>
      <c r="AD42" s="77">
        <f t="shared" si="7"/>
        <v>0</v>
      </c>
    </row>
    <row r="43" spans="1:30" s="112" customFormat="1" x14ac:dyDescent="0.2">
      <c r="A43" s="118" t="str">
        <f>'Detail Konto1'!A43</f>
        <v>Kontoüberträge (nur zur Saldokontrolle)*</v>
      </c>
      <c r="B43" s="118">
        <f>P43+AD43</f>
        <v>0</v>
      </c>
      <c r="C43" s="109"/>
      <c r="D43" s="110"/>
      <c r="E43" s="110"/>
      <c r="F43" s="110"/>
      <c r="G43" s="110"/>
      <c r="H43" s="110"/>
      <c r="I43" s="110"/>
      <c r="J43" s="110"/>
      <c r="K43" s="110"/>
      <c r="L43" s="110"/>
      <c r="M43" s="110"/>
      <c r="N43" s="110"/>
      <c r="O43" s="110"/>
      <c r="P43" s="111">
        <f t="shared" si="6"/>
        <v>0</v>
      </c>
      <c r="R43" s="110"/>
      <c r="S43" s="110"/>
      <c r="T43" s="110"/>
      <c r="U43" s="110"/>
      <c r="V43" s="110"/>
      <c r="W43" s="110"/>
      <c r="X43" s="110"/>
      <c r="Y43" s="110"/>
      <c r="Z43" s="110"/>
      <c r="AA43" s="110"/>
      <c r="AB43" s="110"/>
      <c r="AC43" s="110"/>
      <c r="AD43" s="111">
        <f t="shared" si="7"/>
        <v>0</v>
      </c>
    </row>
    <row r="44" spans="1:30" ht="15" x14ac:dyDescent="0.35">
      <c r="A44" s="85" t="s">
        <v>25</v>
      </c>
      <c r="B44" s="81">
        <f>SUM(B26:B42)</f>
        <v>0</v>
      </c>
      <c r="C44" s="69"/>
      <c r="D44" s="77">
        <f>SUM(D26:D43)</f>
        <v>0</v>
      </c>
      <c r="E44" s="77">
        <f t="shared" ref="E44:O44" si="8">SUM(E26:E43)</f>
        <v>0</v>
      </c>
      <c r="F44" s="77">
        <f t="shared" si="8"/>
        <v>0</v>
      </c>
      <c r="G44" s="77">
        <f t="shared" si="8"/>
        <v>0</v>
      </c>
      <c r="H44" s="77">
        <f t="shared" si="8"/>
        <v>0</v>
      </c>
      <c r="I44" s="77">
        <f t="shared" si="8"/>
        <v>0</v>
      </c>
      <c r="J44" s="77">
        <f t="shared" si="8"/>
        <v>0</v>
      </c>
      <c r="K44" s="77">
        <f t="shared" si="8"/>
        <v>0</v>
      </c>
      <c r="L44" s="77">
        <f t="shared" si="8"/>
        <v>0</v>
      </c>
      <c r="M44" s="77">
        <f t="shared" si="8"/>
        <v>0</v>
      </c>
      <c r="N44" s="77">
        <f t="shared" si="8"/>
        <v>0</v>
      </c>
      <c r="O44" s="77">
        <f t="shared" si="8"/>
        <v>0</v>
      </c>
      <c r="P44" s="82">
        <f>SUM(P26:P43)</f>
        <v>0</v>
      </c>
      <c r="R44" s="77">
        <f>SUM(R26:R43)</f>
        <v>0</v>
      </c>
      <c r="S44" s="77">
        <f t="shared" ref="S44:AC44" si="9">SUM(S26:S43)</f>
        <v>0</v>
      </c>
      <c r="T44" s="77">
        <f t="shared" si="9"/>
        <v>0</v>
      </c>
      <c r="U44" s="77">
        <f t="shared" si="9"/>
        <v>0</v>
      </c>
      <c r="V44" s="77">
        <f t="shared" si="9"/>
        <v>0</v>
      </c>
      <c r="W44" s="77">
        <f t="shared" si="9"/>
        <v>0</v>
      </c>
      <c r="X44" s="77">
        <f t="shared" si="9"/>
        <v>0</v>
      </c>
      <c r="Y44" s="77">
        <f t="shared" si="9"/>
        <v>0</v>
      </c>
      <c r="Z44" s="77">
        <f t="shared" si="9"/>
        <v>0</v>
      </c>
      <c r="AA44" s="77">
        <f t="shared" si="9"/>
        <v>0</v>
      </c>
      <c r="AB44" s="77">
        <f>SUM(AB26:AB43)</f>
        <v>0</v>
      </c>
      <c r="AC44" s="77">
        <f t="shared" si="9"/>
        <v>0</v>
      </c>
      <c r="AD44" s="82">
        <f>SUM(AD26:AD43)</f>
        <v>0</v>
      </c>
    </row>
    <row r="45" spans="1:30" ht="15" x14ac:dyDescent="0.35">
      <c r="A45" s="86"/>
      <c r="B45" s="86"/>
      <c r="C45" s="69"/>
      <c r="D45" s="77"/>
      <c r="E45" s="77"/>
      <c r="F45" s="77"/>
      <c r="G45" s="77"/>
      <c r="H45" s="77"/>
      <c r="I45" s="77"/>
      <c r="J45" s="77"/>
      <c r="K45" s="77"/>
      <c r="L45" s="77"/>
      <c r="M45" s="77"/>
      <c r="N45" s="77"/>
      <c r="O45" s="87"/>
      <c r="P45" s="82"/>
      <c r="R45" s="77"/>
      <c r="S45" s="77"/>
      <c r="T45" s="77"/>
      <c r="U45" s="77"/>
      <c r="V45" s="77"/>
      <c r="W45" s="77"/>
      <c r="X45" s="77"/>
      <c r="Y45" s="77"/>
      <c r="Z45" s="77"/>
      <c r="AA45" s="77"/>
      <c r="AB45" s="77"/>
      <c r="AC45" s="87"/>
      <c r="AD45" s="82"/>
    </row>
    <row r="46" spans="1:30" ht="15" x14ac:dyDescent="0.35">
      <c r="A46" s="88" t="s">
        <v>100</v>
      </c>
      <c r="B46" s="89"/>
      <c r="C46" s="90"/>
      <c r="D46" s="87">
        <f t="shared" ref="D46:O46" si="10">SUM(D23-D44)</f>
        <v>0</v>
      </c>
      <c r="E46" s="87">
        <f t="shared" si="10"/>
        <v>0</v>
      </c>
      <c r="F46" s="87">
        <f t="shared" si="10"/>
        <v>0</v>
      </c>
      <c r="G46" s="87">
        <f t="shared" si="10"/>
        <v>0</v>
      </c>
      <c r="H46" s="87">
        <f t="shared" si="10"/>
        <v>0</v>
      </c>
      <c r="I46" s="87">
        <f t="shared" si="10"/>
        <v>0</v>
      </c>
      <c r="J46" s="87">
        <f t="shared" si="10"/>
        <v>0</v>
      </c>
      <c r="K46" s="87">
        <f t="shared" si="10"/>
        <v>0</v>
      </c>
      <c r="L46" s="87">
        <f t="shared" si="10"/>
        <v>0</v>
      </c>
      <c r="M46" s="87">
        <f t="shared" si="10"/>
        <v>0</v>
      </c>
      <c r="N46" s="87">
        <f t="shared" si="10"/>
        <v>0</v>
      </c>
      <c r="O46" s="87">
        <f t="shared" si="10"/>
        <v>0</v>
      </c>
      <c r="P46" s="82">
        <f>SUM(D46:O46)</f>
        <v>0</v>
      </c>
      <c r="R46" s="87">
        <f t="shared" ref="R46:AC46" si="11">SUM(R23-R44)</f>
        <v>0</v>
      </c>
      <c r="S46" s="87">
        <f t="shared" si="11"/>
        <v>0</v>
      </c>
      <c r="T46" s="87">
        <f t="shared" si="11"/>
        <v>0</v>
      </c>
      <c r="U46" s="87">
        <f t="shared" si="11"/>
        <v>0</v>
      </c>
      <c r="V46" s="87">
        <f t="shared" si="11"/>
        <v>0</v>
      </c>
      <c r="W46" s="87">
        <f t="shared" si="11"/>
        <v>0</v>
      </c>
      <c r="X46" s="87">
        <f t="shared" si="11"/>
        <v>0</v>
      </c>
      <c r="Y46" s="87">
        <f t="shared" si="11"/>
        <v>0</v>
      </c>
      <c r="Z46" s="87">
        <f t="shared" si="11"/>
        <v>0</v>
      </c>
      <c r="AA46" s="87">
        <f t="shared" si="11"/>
        <v>0</v>
      </c>
      <c r="AB46" s="87">
        <f t="shared" si="11"/>
        <v>0</v>
      </c>
      <c r="AC46" s="87">
        <f t="shared" si="11"/>
        <v>0</v>
      </c>
      <c r="AD46" s="82">
        <f>SUM(R46:AC46)</f>
        <v>0</v>
      </c>
    </row>
    <row r="47" spans="1:30" x14ac:dyDescent="0.2">
      <c r="A47" s="89"/>
      <c r="B47" s="89"/>
      <c r="C47" s="90"/>
      <c r="D47" s="87"/>
      <c r="E47" s="87"/>
      <c r="F47" s="87"/>
      <c r="G47" s="87"/>
      <c r="H47" s="87"/>
      <c r="I47" s="87"/>
      <c r="J47" s="87"/>
      <c r="K47" s="87"/>
      <c r="L47" s="87"/>
      <c r="M47" s="87"/>
      <c r="N47" s="87"/>
      <c r="O47" s="87"/>
      <c r="P47" s="77"/>
      <c r="R47" s="61"/>
      <c r="S47" s="61"/>
      <c r="T47" s="61"/>
      <c r="U47" s="61"/>
      <c r="V47" s="61"/>
      <c r="W47" s="61"/>
      <c r="X47" s="61"/>
      <c r="Y47" s="61"/>
      <c r="Z47" s="61"/>
      <c r="AA47" s="61"/>
      <c r="AB47" s="61"/>
      <c r="AC47" s="61"/>
      <c r="AD47" s="91"/>
    </row>
    <row r="48" spans="1:30" x14ac:dyDescent="0.2">
      <c r="A48" s="92" t="s">
        <v>101</v>
      </c>
      <c r="B48" s="116"/>
      <c r="C48" s="117" t="s">
        <v>103</v>
      </c>
      <c r="D48" s="93"/>
      <c r="E48" s="87">
        <f>D50</f>
        <v>0</v>
      </c>
      <c r="F48" s="87">
        <f t="shared" ref="F48:O48" si="12">E50</f>
        <v>0</v>
      </c>
      <c r="G48" s="87">
        <f t="shared" si="12"/>
        <v>0</v>
      </c>
      <c r="H48" s="87">
        <f t="shared" si="12"/>
        <v>0</v>
      </c>
      <c r="I48" s="87">
        <f t="shared" si="12"/>
        <v>0</v>
      </c>
      <c r="J48" s="87">
        <f t="shared" si="12"/>
        <v>0</v>
      </c>
      <c r="K48" s="87">
        <f t="shared" si="12"/>
        <v>0</v>
      </c>
      <c r="L48" s="87">
        <f t="shared" si="12"/>
        <v>0</v>
      </c>
      <c r="M48" s="87">
        <f t="shared" si="12"/>
        <v>0</v>
      </c>
      <c r="N48" s="87">
        <f t="shared" si="12"/>
        <v>0</v>
      </c>
      <c r="O48" s="87">
        <f t="shared" si="12"/>
        <v>0</v>
      </c>
      <c r="P48" s="77"/>
      <c r="R48" s="94">
        <f>O50</f>
        <v>0</v>
      </c>
      <c r="S48" s="87">
        <f>R50</f>
        <v>0</v>
      </c>
      <c r="T48" s="87">
        <f t="shared" ref="T48:AC48" si="13">S50</f>
        <v>0</v>
      </c>
      <c r="U48" s="87">
        <f t="shared" si="13"/>
        <v>0</v>
      </c>
      <c r="V48" s="87">
        <f t="shared" si="13"/>
        <v>0</v>
      </c>
      <c r="W48" s="87">
        <f t="shared" si="13"/>
        <v>0</v>
      </c>
      <c r="X48" s="87">
        <f t="shared" si="13"/>
        <v>0</v>
      </c>
      <c r="Y48" s="87">
        <f t="shared" si="13"/>
        <v>0</v>
      </c>
      <c r="Z48" s="87">
        <f t="shared" si="13"/>
        <v>0</v>
      </c>
      <c r="AA48" s="87">
        <f t="shared" si="13"/>
        <v>0</v>
      </c>
      <c r="AB48" s="87">
        <f t="shared" si="13"/>
        <v>0</v>
      </c>
      <c r="AC48" s="87">
        <f t="shared" si="13"/>
        <v>0</v>
      </c>
      <c r="AD48" s="91"/>
    </row>
    <row r="49" spans="1:30" x14ac:dyDescent="0.2">
      <c r="A49" s="89"/>
      <c r="B49" s="89"/>
      <c r="D49" s="87"/>
      <c r="E49" s="87"/>
      <c r="F49" s="87"/>
      <c r="G49" s="87"/>
      <c r="H49" s="87"/>
      <c r="I49" s="87"/>
      <c r="J49" s="87"/>
      <c r="K49" s="87"/>
      <c r="L49" s="87"/>
      <c r="M49" s="87"/>
      <c r="N49" s="87"/>
      <c r="O49" s="87"/>
      <c r="P49" s="77"/>
      <c r="R49" s="87"/>
      <c r="S49" s="87"/>
      <c r="T49" s="87"/>
      <c r="U49" s="87"/>
      <c r="V49" s="87"/>
      <c r="W49" s="87"/>
      <c r="X49" s="87"/>
      <c r="Y49" s="87"/>
      <c r="Z49" s="87"/>
      <c r="AA49" s="87"/>
      <c r="AB49" s="87"/>
      <c r="AC49" s="87"/>
      <c r="AD49" s="91"/>
    </row>
    <row r="50" spans="1:30" ht="15" x14ac:dyDescent="0.35">
      <c r="A50" s="92" t="s">
        <v>102</v>
      </c>
      <c r="B50" s="89"/>
      <c r="C50" s="72"/>
      <c r="D50" s="87">
        <f>SUM(D46:D49)</f>
        <v>0</v>
      </c>
      <c r="E50" s="87">
        <f t="shared" ref="E50:O50" si="14">SUM(E46:E49)</f>
        <v>0</v>
      </c>
      <c r="F50" s="87">
        <f t="shared" si="14"/>
        <v>0</v>
      </c>
      <c r="G50" s="87">
        <f t="shared" si="14"/>
        <v>0</v>
      </c>
      <c r="H50" s="87">
        <f t="shared" si="14"/>
        <v>0</v>
      </c>
      <c r="I50" s="87">
        <f t="shared" si="14"/>
        <v>0</v>
      </c>
      <c r="J50" s="87">
        <f t="shared" si="14"/>
        <v>0</v>
      </c>
      <c r="K50" s="87">
        <f t="shared" si="14"/>
        <v>0</v>
      </c>
      <c r="L50" s="87">
        <f t="shared" si="14"/>
        <v>0</v>
      </c>
      <c r="M50" s="87">
        <f t="shared" si="14"/>
        <v>0</v>
      </c>
      <c r="N50" s="87">
        <f t="shared" si="14"/>
        <v>0</v>
      </c>
      <c r="O50" s="82">
        <f t="shared" si="14"/>
        <v>0</v>
      </c>
      <c r="P50" s="77"/>
      <c r="R50" s="87">
        <f>SUM(R46:R49)</f>
        <v>0</v>
      </c>
      <c r="S50" s="87">
        <f t="shared" ref="S50:AC50" si="15">SUM(S46:S49)</f>
        <v>0</v>
      </c>
      <c r="T50" s="87">
        <f t="shared" si="15"/>
        <v>0</v>
      </c>
      <c r="U50" s="87">
        <f t="shared" si="15"/>
        <v>0</v>
      </c>
      <c r="V50" s="87">
        <f t="shared" si="15"/>
        <v>0</v>
      </c>
      <c r="W50" s="87">
        <f t="shared" si="15"/>
        <v>0</v>
      </c>
      <c r="X50" s="87">
        <f t="shared" si="15"/>
        <v>0</v>
      </c>
      <c r="Y50" s="87">
        <f t="shared" si="15"/>
        <v>0</v>
      </c>
      <c r="Z50" s="87">
        <f t="shared" si="15"/>
        <v>0</v>
      </c>
      <c r="AA50" s="87">
        <f t="shared" si="15"/>
        <v>0</v>
      </c>
      <c r="AB50" s="87">
        <f t="shared" si="15"/>
        <v>0</v>
      </c>
      <c r="AC50" s="82">
        <f t="shared" si="15"/>
        <v>0</v>
      </c>
      <c r="AD50" s="91"/>
    </row>
    <row r="51" spans="1:30" x14ac:dyDescent="0.2">
      <c r="A51" s="89"/>
      <c r="B51" s="89"/>
      <c r="C51" s="90"/>
    </row>
    <row r="52" spans="1:30" x14ac:dyDescent="0.2">
      <c r="A52" s="114" t="s">
        <v>155</v>
      </c>
      <c r="B52" s="89"/>
      <c r="C52" s="90"/>
    </row>
    <row r="53" spans="1:30" x14ac:dyDescent="0.2">
      <c r="A53" s="92"/>
      <c r="B53" s="92"/>
      <c r="C53" s="69"/>
    </row>
    <row r="54" spans="1:30" x14ac:dyDescent="0.2">
      <c r="A54" s="96"/>
      <c r="B54" s="96"/>
    </row>
  </sheetData>
  <sheetProtection selectLockedCells="1"/>
  <mergeCells count="8">
    <mergeCell ref="D7:P7"/>
    <mergeCell ref="R7:AD7"/>
    <mergeCell ref="F3:I3"/>
    <mergeCell ref="T3:W3"/>
    <mergeCell ref="F4:I4"/>
    <mergeCell ref="T4:W4"/>
    <mergeCell ref="F5:I5"/>
    <mergeCell ref="T5:W5"/>
  </mergeCells>
  <printOptions horizontalCentered="1" verticalCentered="1"/>
  <pageMargins left="0.70866141732283472" right="0.70866141732283472" top="0.44" bottom="0.53" header="0.23" footer="0.31496062992125984"/>
  <pageSetup paperSize="9" scale="83" orientation="landscape" r:id="rId1"/>
  <headerFooter>
    <oddFooter>&amp;L&amp;6&amp;Z&amp;F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topLeftCell="A7" zoomScaleNormal="100" workbookViewId="0">
      <pane xSplit="2" ySplit="4" topLeftCell="C11" activePane="bottomRight" state="frozen"/>
      <selection activeCell="A7" sqref="A7"/>
      <selection pane="topRight" activeCell="C7" sqref="C7"/>
      <selection pane="bottomLeft" activeCell="A11" sqref="A11"/>
      <selection pane="bottomRight" activeCell="C11" sqref="C11"/>
    </sheetView>
  </sheetViews>
  <sheetFormatPr baseColWidth="10" defaultRowHeight="12.75" x14ac:dyDescent="0.2"/>
  <cols>
    <col min="1" max="1" width="44.28515625" style="70" customWidth="1"/>
    <col min="2" max="2" width="16.28515625" style="70" customWidth="1"/>
    <col min="3" max="3" width="6" style="95" customWidth="1"/>
    <col min="4" max="16384" width="11.42578125" style="70"/>
  </cols>
  <sheetData>
    <row r="1" spans="1:30" s="61" customFormat="1" ht="13.5" customHeight="1" thickBot="1" x14ac:dyDescent="0.25">
      <c r="C1" s="62"/>
      <c r="D1" s="63" t="s">
        <v>99</v>
      </c>
      <c r="E1" s="64"/>
      <c r="F1" s="65"/>
      <c r="G1" s="64"/>
      <c r="R1" s="63" t="s">
        <v>99</v>
      </c>
      <c r="S1" s="64"/>
    </row>
    <row r="2" spans="1:30" s="61" customFormat="1" ht="5.25" customHeight="1" x14ac:dyDescent="0.2">
      <c r="C2" s="62"/>
      <c r="F2" s="62"/>
    </row>
    <row r="3" spans="1:30" s="61" customFormat="1" ht="13.5" customHeight="1" x14ac:dyDescent="0.2">
      <c r="C3" s="62"/>
      <c r="D3" s="66" t="s">
        <v>84</v>
      </c>
      <c r="F3" s="131"/>
      <c r="G3" s="131"/>
      <c r="H3" s="131"/>
      <c r="I3" s="131"/>
      <c r="R3" s="66" t="s">
        <v>84</v>
      </c>
      <c r="T3" s="131">
        <f>F3</f>
        <v>0</v>
      </c>
      <c r="U3" s="131"/>
      <c r="V3" s="131"/>
      <c r="W3" s="131"/>
    </row>
    <row r="4" spans="1:30" s="61" customFormat="1" ht="13.5" customHeight="1" x14ac:dyDescent="0.2">
      <c r="C4" s="62"/>
      <c r="D4" s="66" t="s">
        <v>85</v>
      </c>
      <c r="F4" s="131"/>
      <c r="G4" s="131"/>
      <c r="H4" s="131"/>
      <c r="I4" s="131"/>
      <c r="R4" s="66" t="s">
        <v>85</v>
      </c>
      <c r="T4" s="131">
        <f>F4</f>
        <v>0</v>
      </c>
      <c r="U4" s="131"/>
      <c r="V4" s="131"/>
      <c r="W4" s="131"/>
    </row>
    <row r="5" spans="1:30" s="61" customFormat="1" ht="13.5" customHeight="1" x14ac:dyDescent="0.2">
      <c r="C5" s="62"/>
      <c r="D5" s="66" t="s">
        <v>104</v>
      </c>
      <c r="F5" s="131"/>
      <c r="G5" s="131"/>
      <c r="H5" s="131"/>
      <c r="I5" s="131"/>
      <c r="R5" s="66" t="s">
        <v>104</v>
      </c>
      <c r="T5" s="131">
        <f>F5</f>
        <v>0</v>
      </c>
      <c r="U5" s="131"/>
      <c r="V5" s="131"/>
      <c r="W5" s="131"/>
    </row>
    <row r="6" spans="1:30" s="61" customFormat="1" ht="13.5" customHeight="1" x14ac:dyDescent="0.2">
      <c r="A6" s="66"/>
      <c r="C6" s="62"/>
    </row>
    <row r="7" spans="1:30" ht="18.75" thickBot="1" x14ac:dyDescent="0.3">
      <c r="A7" s="67" t="s">
        <v>30</v>
      </c>
      <c r="B7" s="68"/>
      <c r="C7" s="69"/>
      <c r="D7" s="129" t="s">
        <v>142</v>
      </c>
      <c r="E7" s="129"/>
      <c r="F7" s="129"/>
      <c r="G7" s="129"/>
      <c r="H7" s="129"/>
      <c r="I7" s="129"/>
      <c r="J7" s="129"/>
      <c r="K7" s="129"/>
      <c r="L7" s="129"/>
      <c r="M7" s="129"/>
      <c r="N7" s="129"/>
      <c r="O7" s="129"/>
      <c r="P7" s="129"/>
      <c r="R7" s="130" t="s">
        <v>142</v>
      </c>
      <c r="S7" s="130"/>
      <c r="T7" s="130"/>
      <c r="U7" s="130"/>
      <c r="V7" s="130"/>
      <c r="W7" s="130"/>
      <c r="X7" s="130"/>
      <c r="Y7" s="130"/>
      <c r="Z7" s="130"/>
      <c r="AA7" s="130"/>
      <c r="AB7" s="130"/>
      <c r="AC7" s="130"/>
      <c r="AD7" s="130"/>
    </row>
    <row r="8" spans="1:30" ht="7.5" customHeight="1" x14ac:dyDescent="0.25">
      <c r="A8" s="71"/>
      <c r="C8" s="72"/>
    </row>
    <row r="9" spans="1:30" ht="15" x14ac:dyDescent="0.25">
      <c r="A9" s="73" t="s">
        <v>0</v>
      </c>
      <c r="C9" s="72"/>
    </row>
    <row r="10" spans="1:30" x14ac:dyDescent="0.2">
      <c r="A10" s="66"/>
      <c r="B10" s="66" t="s">
        <v>143</v>
      </c>
      <c r="C10" s="72"/>
      <c r="D10" s="74" t="s">
        <v>83</v>
      </c>
      <c r="E10" s="74" t="s">
        <v>86</v>
      </c>
      <c r="F10" s="74" t="s">
        <v>87</v>
      </c>
      <c r="G10" s="74" t="s">
        <v>88</v>
      </c>
      <c r="H10" s="74" t="s">
        <v>89</v>
      </c>
      <c r="I10" s="74" t="s">
        <v>90</v>
      </c>
      <c r="J10" s="74" t="s">
        <v>91</v>
      </c>
      <c r="K10" s="74" t="s">
        <v>92</v>
      </c>
      <c r="L10" s="74" t="s">
        <v>93</v>
      </c>
      <c r="M10" s="74" t="s">
        <v>94</v>
      </c>
      <c r="N10" s="74" t="s">
        <v>95</v>
      </c>
      <c r="O10" s="74" t="s">
        <v>96</v>
      </c>
      <c r="P10" s="75" t="s">
        <v>97</v>
      </c>
      <c r="R10" s="74" t="s">
        <v>83</v>
      </c>
      <c r="S10" s="74" t="s">
        <v>86</v>
      </c>
      <c r="T10" s="74" t="s">
        <v>87</v>
      </c>
      <c r="U10" s="74" t="s">
        <v>88</v>
      </c>
      <c r="V10" s="74" t="s">
        <v>89</v>
      </c>
      <c r="W10" s="74" t="s">
        <v>90</v>
      </c>
      <c r="X10" s="74" t="s">
        <v>91</v>
      </c>
      <c r="Y10" s="74" t="s">
        <v>92</v>
      </c>
      <c r="Z10" s="74" t="s">
        <v>93</v>
      </c>
      <c r="AA10" s="74" t="s">
        <v>94</v>
      </c>
      <c r="AB10" s="74" t="s">
        <v>95</v>
      </c>
      <c r="AC10" s="74" t="s">
        <v>96</v>
      </c>
      <c r="AD10" s="75" t="s">
        <v>97</v>
      </c>
    </row>
    <row r="11" spans="1:30" x14ac:dyDescent="0.2">
      <c r="A11" s="76" t="str">
        <f>'Detail Konto1'!A11</f>
        <v>Löhne und Gehälter</v>
      </c>
      <c r="B11" s="76">
        <f>P11+AD11</f>
        <v>0</v>
      </c>
      <c r="C11" s="69"/>
      <c r="D11" s="119"/>
      <c r="E11" s="119"/>
      <c r="F11" s="119"/>
      <c r="G11" s="119"/>
      <c r="H11" s="119"/>
      <c r="I11" s="119"/>
      <c r="J11" s="119"/>
      <c r="K11" s="119"/>
      <c r="L11" s="119"/>
      <c r="M11" s="119"/>
      <c r="N11" s="119"/>
      <c r="O11" s="119"/>
      <c r="P11" s="77">
        <f t="shared" ref="P11:P22" si="0">SUM(D11:O11)</f>
        <v>0</v>
      </c>
      <c r="Q11" s="120"/>
      <c r="R11" s="119"/>
      <c r="S11" s="119"/>
      <c r="T11" s="119"/>
      <c r="U11" s="119"/>
      <c r="V11" s="119"/>
      <c r="W11" s="119"/>
      <c r="X11" s="119"/>
      <c r="Y11" s="119"/>
      <c r="Z11" s="119"/>
      <c r="AA11" s="119"/>
      <c r="AB11" s="119"/>
      <c r="AC11" s="119"/>
      <c r="AD11" s="78">
        <f t="shared" ref="AD11:AD22" si="1">SUM(R11:AC11)</f>
        <v>0</v>
      </c>
    </row>
    <row r="12" spans="1:30" x14ac:dyDescent="0.2">
      <c r="A12" s="76" t="str">
        <f>'Detail Konto1'!A12</f>
        <v>Pensionskasse</v>
      </c>
      <c r="B12" s="76">
        <f t="shared" ref="B12:B22" si="2">P12+AD12</f>
        <v>0</v>
      </c>
      <c r="C12" s="69"/>
      <c r="D12" s="119"/>
      <c r="E12" s="119"/>
      <c r="F12" s="119"/>
      <c r="G12" s="119"/>
      <c r="H12" s="119"/>
      <c r="I12" s="119"/>
      <c r="J12" s="119"/>
      <c r="K12" s="119"/>
      <c r="L12" s="119"/>
      <c r="M12" s="119"/>
      <c r="N12" s="119"/>
      <c r="O12" s="119"/>
      <c r="P12" s="77">
        <f>SUM(D12:O12)</f>
        <v>0</v>
      </c>
      <c r="Q12" s="120"/>
      <c r="R12" s="119"/>
      <c r="S12" s="119"/>
      <c r="T12" s="119"/>
      <c r="U12" s="119"/>
      <c r="V12" s="119"/>
      <c r="W12" s="119"/>
      <c r="X12" s="119"/>
      <c r="Y12" s="119"/>
      <c r="Z12" s="119"/>
      <c r="AA12" s="119"/>
      <c r="AB12" s="119"/>
      <c r="AC12" s="119"/>
      <c r="AD12" s="78">
        <f t="shared" si="1"/>
        <v>0</v>
      </c>
    </row>
    <row r="13" spans="1:30" x14ac:dyDescent="0.2">
      <c r="A13" s="76" t="str">
        <f>'Detail Konto1'!A13</f>
        <v>AHV</v>
      </c>
      <c r="B13" s="76">
        <f t="shared" si="2"/>
        <v>0</v>
      </c>
      <c r="C13" s="69"/>
      <c r="D13" s="119"/>
      <c r="E13" s="119"/>
      <c r="F13" s="119"/>
      <c r="G13" s="119"/>
      <c r="H13" s="119"/>
      <c r="I13" s="119"/>
      <c r="J13" s="119"/>
      <c r="K13" s="119"/>
      <c r="L13" s="119"/>
      <c r="M13" s="119"/>
      <c r="N13" s="119"/>
      <c r="O13" s="119"/>
      <c r="P13" s="77">
        <f t="shared" si="0"/>
        <v>0</v>
      </c>
      <c r="Q13" s="120"/>
      <c r="R13" s="119"/>
      <c r="S13" s="119"/>
      <c r="T13" s="119"/>
      <c r="U13" s="119"/>
      <c r="V13" s="119"/>
      <c r="W13" s="119"/>
      <c r="X13" s="119"/>
      <c r="Y13" s="119"/>
      <c r="Z13" s="119"/>
      <c r="AA13" s="119"/>
      <c r="AB13" s="119"/>
      <c r="AC13" s="119"/>
      <c r="AD13" s="78">
        <f t="shared" si="1"/>
        <v>0</v>
      </c>
    </row>
    <row r="14" spans="1:30" x14ac:dyDescent="0.2">
      <c r="A14" s="76" t="str">
        <f>'Detail Konto1'!A14</f>
        <v>IV</v>
      </c>
      <c r="B14" s="76">
        <f t="shared" si="2"/>
        <v>0</v>
      </c>
      <c r="C14" s="69"/>
      <c r="D14" s="119"/>
      <c r="E14" s="119"/>
      <c r="F14" s="119"/>
      <c r="G14" s="119"/>
      <c r="H14" s="119"/>
      <c r="I14" s="119"/>
      <c r="J14" s="119"/>
      <c r="K14" s="119"/>
      <c r="L14" s="119"/>
      <c r="M14" s="119"/>
      <c r="N14" s="119"/>
      <c r="O14" s="119"/>
      <c r="P14" s="77">
        <f t="shared" si="0"/>
        <v>0</v>
      </c>
      <c r="Q14" s="120"/>
      <c r="R14" s="119"/>
      <c r="S14" s="119"/>
      <c r="T14" s="119"/>
      <c r="U14" s="119"/>
      <c r="V14" s="119"/>
      <c r="W14" s="119"/>
      <c r="X14" s="119"/>
      <c r="Y14" s="119"/>
      <c r="Z14" s="119"/>
      <c r="AA14" s="119"/>
      <c r="AB14" s="119"/>
      <c r="AC14" s="119"/>
      <c r="AD14" s="78">
        <f t="shared" si="1"/>
        <v>0</v>
      </c>
    </row>
    <row r="15" spans="1:30" x14ac:dyDescent="0.2">
      <c r="A15" s="76" t="str">
        <f>'Detail Konto1'!A15</f>
        <v>HE (Hilflosenentschädigung)</v>
      </c>
      <c r="B15" s="76">
        <f t="shared" si="2"/>
        <v>0</v>
      </c>
      <c r="C15" s="69"/>
      <c r="D15" s="79"/>
      <c r="E15" s="79"/>
      <c r="F15" s="79"/>
      <c r="G15" s="79"/>
      <c r="H15" s="79"/>
      <c r="I15" s="79"/>
      <c r="J15" s="79"/>
      <c r="K15" s="79"/>
      <c r="L15" s="79"/>
      <c r="M15" s="79"/>
      <c r="N15" s="79"/>
      <c r="O15" s="79"/>
      <c r="P15" s="77">
        <f t="shared" si="0"/>
        <v>0</v>
      </c>
      <c r="Q15" s="120"/>
      <c r="R15" s="79"/>
      <c r="S15" s="79"/>
      <c r="T15" s="79"/>
      <c r="U15" s="79"/>
      <c r="V15" s="79"/>
      <c r="W15" s="79"/>
      <c r="X15" s="79"/>
      <c r="Y15" s="79"/>
      <c r="Z15" s="79"/>
      <c r="AA15" s="79"/>
      <c r="AB15" s="79"/>
      <c r="AC15" s="79"/>
      <c r="AD15" s="78">
        <f t="shared" si="1"/>
        <v>0</v>
      </c>
    </row>
    <row r="16" spans="1:30" x14ac:dyDescent="0.2">
      <c r="A16" s="76" t="str">
        <f>'Detail Konto1'!A16</f>
        <v>EL (Ergänzungsleistungen zu AHV oder IV)</v>
      </c>
      <c r="B16" s="76">
        <f t="shared" si="2"/>
        <v>0</v>
      </c>
      <c r="C16" s="69"/>
      <c r="D16" s="79"/>
      <c r="E16" s="79"/>
      <c r="F16" s="79"/>
      <c r="G16" s="79"/>
      <c r="H16" s="79"/>
      <c r="I16" s="79"/>
      <c r="J16" s="79"/>
      <c r="K16" s="79"/>
      <c r="L16" s="79"/>
      <c r="M16" s="79"/>
      <c r="N16" s="79"/>
      <c r="O16" s="79"/>
      <c r="P16" s="77">
        <f>SUM(D16:O16)</f>
        <v>0</v>
      </c>
      <c r="Q16" s="120"/>
      <c r="R16" s="79"/>
      <c r="S16" s="79"/>
      <c r="T16" s="79"/>
      <c r="U16" s="79"/>
      <c r="V16" s="79"/>
      <c r="W16" s="79"/>
      <c r="X16" s="79"/>
      <c r="Y16" s="79"/>
      <c r="Z16" s="79"/>
      <c r="AA16" s="79"/>
      <c r="AB16" s="79"/>
      <c r="AC16" s="79"/>
      <c r="AD16" s="78">
        <f t="shared" si="1"/>
        <v>0</v>
      </c>
    </row>
    <row r="17" spans="1:30" x14ac:dyDescent="0.2">
      <c r="A17" s="76" t="str">
        <f>'Detail Konto1'!A17</f>
        <v>Liegenschaftsertrag</v>
      </c>
      <c r="B17" s="76">
        <f t="shared" si="2"/>
        <v>0</v>
      </c>
      <c r="C17" s="69"/>
      <c r="D17" s="79"/>
      <c r="E17" s="79"/>
      <c r="F17" s="79"/>
      <c r="G17" s="79"/>
      <c r="H17" s="79"/>
      <c r="I17" s="79"/>
      <c r="J17" s="79"/>
      <c r="K17" s="79"/>
      <c r="L17" s="79"/>
      <c r="M17" s="79"/>
      <c r="N17" s="79"/>
      <c r="O17" s="79"/>
      <c r="P17" s="77">
        <f t="shared" si="0"/>
        <v>0</v>
      </c>
      <c r="Q17" s="120"/>
      <c r="R17" s="79"/>
      <c r="S17" s="79"/>
      <c r="T17" s="79"/>
      <c r="U17" s="79"/>
      <c r="V17" s="79"/>
      <c r="W17" s="79"/>
      <c r="X17" s="79"/>
      <c r="Y17" s="79"/>
      <c r="Z17" s="79"/>
      <c r="AA17" s="79"/>
      <c r="AB17" s="79"/>
      <c r="AC17" s="79"/>
      <c r="AD17" s="78">
        <f t="shared" si="1"/>
        <v>0</v>
      </c>
    </row>
    <row r="18" spans="1:30" x14ac:dyDescent="0.2">
      <c r="A18" s="76" t="str">
        <f>'Detail Konto1'!A18</f>
        <v>Zinsen</v>
      </c>
      <c r="B18" s="76">
        <f t="shared" si="2"/>
        <v>0</v>
      </c>
      <c r="C18" s="69"/>
      <c r="D18" s="79"/>
      <c r="E18" s="79"/>
      <c r="F18" s="79"/>
      <c r="G18" s="79"/>
      <c r="H18" s="79"/>
      <c r="I18" s="79"/>
      <c r="J18" s="79"/>
      <c r="K18" s="79"/>
      <c r="L18" s="79"/>
      <c r="M18" s="119"/>
      <c r="N18" s="79"/>
      <c r="O18" s="79"/>
      <c r="P18" s="77">
        <f t="shared" si="0"/>
        <v>0</v>
      </c>
      <c r="Q18" s="120"/>
      <c r="R18" s="79"/>
      <c r="S18" s="79"/>
      <c r="T18" s="79"/>
      <c r="U18" s="79"/>
      <c r="V18" s="79"/>
      <c r="W18" s="79"/>
      <c r="X18" s="79"/>
      <c r="Y18" s="79"/>
      <c r="Z18" s="79"/>
      <c r="AA18" s="119"/>
      <c r="AB18" s="79"/>
      <c r="AC18" s="79"/>
      <c r="AD18" s="78">
        <f t="shared" si="1"/>
        <v>0</v>
      </c>
    </row>
    <row r="19" spans="1:30" x14ac:dyDescent="0.2">
      <c r="A19" s="76" t="str">
        <f>'Detail Konto1'!A19</f>
        <v>Vergütung von Krankenkassen</v>
      </c>
      <c r="B19" s="76">
        <f t="shared" si="2"/>
        <v>0</v>
      </c>
      <c r="C19" s="69"/>
      <c r="D19" s="79"/>
      <c r="E19" s="79"/>
      <c r="F19" s="79"/>
      <c r="G19" s="79"/>
      <c r="H19" s="79"/>
      <c r="I19" s="79"/>
      <c r="J19" s="79"/>
      <c r="K19" s="79"/>
      <c r="L19" s="79"/>
      <c r="M19" s="79"/>
      <c r="N19" s="79"/>
      <c r="O19" s="79"/>
      <c r="P19" s="77">
        <f t="shared" si="0"/>
        <v>0</v>
      </c>
      <c r="Q19" s="120"/>
      <c r="R19" s="79"/>
      <c r="S19" s="79"/>
      <c r="T19" s="79"/>
      <c r="U19" s="79"/>
      <c r="V19" s="79"/>
      <c r="W19" s="79"/>
      <c r="X19" s="79"/>
      <c r="Y19" s="79"/>
      <c r="Z19" s="79"/>
      <c r="AA19" s="79"/>
      <c r="AB19" s="79"/>
      <c r="AC19" s="79"/>
      <c r="AD19" s="78">
        <f t="shared" si="1"/>
        <v>0</v>
      </c>
    </row>
    <row r="20" spans="1:30" x14ac:dyDescent="0.2">
      <c r="A20" s="76" t="str">
        <f>'Detail Konto1'!A20</f>
        <v xml:space="preserve">Rückerstattung EL-Krankheitskosten </v>
      </c>
      <c r="B20" s="76">
        <f t="shared" si="2"/>
        <v>0</v>
      </c>
      <c r="C20" s="69"/>
      <c r="D20" s="79"/>
      <c r="E20" s="79"/>
      <c r="F20" s="79"/>
      <c r="G20" s="79"/>
      <c r="H20" s="79"/>
      <c r="I20" s="79"/>
      <c r="J20" s="79"/>
      <c r="K20" s="79"/>
      <c r="L20" s="79"/>
      <c r="M20" s="79"/>
      <c r="N20" s="79"/>
      <c r="O20" s="79"/>
      <c r="P20" s="77">
        <f t="shared" si="0"/>
        <v>0</v>
      </c>
      <c r="Q20" s="120"/>
      <c r="R20" s="79"/>
      <c r="S20" s="79"/>
      <c r="T20" s="79"/>
      <c r="U20" s="79"/>
      <c r="V20" s="79"/>
      <c r="W20" s="79"/>
      <c r="X20" s="79"/>
      <c r="Y20" s="79"/>
      <c r="Z20" s="79"/>
      <c r="AA20" s="79"/>
      <c r="AB20" s="79"/>
      <c r="AC20" s="79"/>
      <c r="AD20" s="78">
        <f t="shared" si="1"/>
        <v>0</v>
      </c>
    </row>
    <row r="21" spans="1:30" x14ac:dyDescent="0.2">
      <c r="A21" s="76" t="str">
        <f>'Detail Konto1'!A21</f>
        <v>Diverse Einnahmen</v>
      </c>
      <c r="B21" s="76">
        <f t="shared" si="2"/>
        <v>0</v>
      </c>
      <c r="C21" s="69"/>
      <c r="D21" s="79"/>
      <c r="E21" s="79"/>
      <c r="F21" s="79"/>
      <c r="G21" s="79"/>
      <c r="H21" s="79"/>
      <c r="I21" s="79"/>
      <c r="J21" s="79"/>
      <c r="K21" s="79"/>
      <c r="L21" s="79"/>
      <c r="M21" s="79"/>
      <c r="N21" s="79"/>
      <c r="O21" s="79"/>
      <c r="P21" s="77">
        <f t="shared" si="0"/>
        <v>0</v>
      </c>
      <c r="Q21" s="120"/>
      <c r="R21" s="79"/>
      <c r="S21" s="79"/>
      <c r="T21" s="79"/>
      <c r="U21" s="79"/>
      <c r="V21" s="79"/>
      <c r="W21" s="79"/>
      <c r="X21" s="79"/>
      <c r="Y21" s="79"/>
      <c r="Z21" s="79"/>
      <c r="AA21" s="79"/>
      <c r="AB21" s="79"/>
      <c r="AC21" s="79"/>
      <c r="AD21" s="78">
        <f t="shared" si="1"/>
        <v>0</v>
      </c>
    </row>
    <row r="22" spans="1:30" s="112" customFormat="1" x14ac:dyDescent="0.2">
      <c r="A22" s="118" t="str">
        <f>'Detail Konto1'!A22</f>
        <v>Kontoüberträge (nur zur Saldokontrolle)*</v>
      </c>
      <c r="B22" s="118">
        <f t="shared" si="2"/>
        <v>0</v>
      </c>
      <c r="C22" s="109"/>
      <c r="D22" s="110"/>
      <c r="E22" s="110"/>
      <c r="F22" s="110"/>
      <c r="G22" s="110"/>
      <c r="H22" s="110"/>
      <c r="I22" s="110"/>
      <c r="J22" s="110"/>
      <c r="K22" s="110"/>
      <c r="L22" s="110"/>
      <c r="M22" s="110"/>
      <c r="N22" s="110"/>
      <c r="O22" s="110"/>
      <c r="P22" s="111">
        <f t="shared" si="0"/>
        <v>0</v>
      </c>
      <c r="R22" s="110"/>
      <c r="S22" s="110"/>
      <c r="T22" s="110"/>
      <c r="U22" s="110"/>
      <c r="V22" s="110"/>
      <c r="W22" s="110"/>
      <c r="X22" s="110"/>
      <c r="Y22" s="110"/>
      <c r="Z22" s="110"/>
      <c r="AA22" s="110"/>
      <c r="AB22" s="110"/>
      <c r="AC22" s="110"/>
      <c r="AD22" s="113">
        <f t="shared" si="1"/>
        <v>0</v>
      </c>
    </row>
    <row r="23" spans="1:30" ht="15" x14ac:dyDescent="0.35">
      <c r="A23" s="80" t="s">
        <v>8</v>
      </c>
      <c r="B23" s="81">
        <f>SUM(B11:B21)</f>
        <v>0</v>
      </c>
      <c r="C23" s="69"/>
      <c r="D23" s="77">
        <f>SUM(D11:D22)</f>
        <v>0</v>
      </c>
      <c r="E23" s="77">
        <f t="shared" ref="E23:O23" si="3">SUM(E11:E22)</f>
        <v>0</v>
      </c>
      <c r="F23" s="77">
        <f t="shared" si="3"/>
        <v>0</v>
      </c>
      <c r="G23" s="77">
        <f t="shared" si="3"/>
        <v>0</v>
      </c>
      <c r="H23" s="77">
        <f t="shared" si="3"/>
        <v>0</v>
      </c>
      <c r="I23" s="77">
        <f t="shared" si="3"/>
        <v>0</v>
      </c>
      <c r="J23" s="77">
        <f t="shared" si="3"/>
        <v>0</v>
      </c>
      <c r="K23" s="77">
        <f t="shared" si="3"/>
        <v>0</v>
      </c>
      <c r="L23" s="77">
        <f t="shared" si="3"/>
        <v>0</v>
      </c>
      <c r="M23" s="77">
        <f t="shared" si="3"/>
        <v>0</v>
      </c>
      <c r="N23" s="77">
        <f t="shared" si="3"/>
        <v>0</v>
      </c>
      <c r="O23" s="77">
        <f t="shared" si="3"/>
        <v>0</v>
      </c>
      <c r="P23" s="82">
        <f>SUM(D23:O23)</f>
        <v>0</v>
      </c>
      <c r="R23" s="77">
        <f>SUM(R11:R22)</f>
        <v>0</v>
      </c>
      <c r="S23" s="77">
        <f t="shared" ref="S23:AB23" si="4">SUM(S11:S22)</f>
        <v>0</v>
      </c>
      <c r="T23" s="77">
        <f t="shared" si="4"/>
        <v>0</v>
      </c>
      <c r="U23" s="77">
        <f t="shared" si="4"/>
        <v>0</v>
      </c>
      <c r="V23" s="77">
        <f t="shared" si="4"/>
        <v>0</v>
      </c>
      <c r="W23" s="77">
        <f t="shared" si="4"/>
        <v>0</v>
      </c>
      <c r="X23" s="77">
        <f t="shared" si="4"/>
        <v>0</v>
      </c>
      <c r="Y23" s="77">
        <f t="shared" si="4"/>
        <v>0</v>
      </c>
      <c r="Z23" s="77">
        <f t="shared" si="4"/>
        <v>0</v>
      </c>
      <c r="AA23" s="77">
        <f t="shared" si="4"/>
        <v>0</v>
      </c>
      <c r="AB23" s="77">
        <f t="shared" si="4"/>
        <v>0</v>
      </c>
      <c r="AC23" s="77">
        <f>SUM(AC11:AC22)</f>
        <v>0</v>
      </c>
      <c r="AD23" s="82">
        <f>SUM(R23:AC23)</f>
        <v>0</v>
      </c>
    </row>
    <row r="24" spans="1:30" x14ac:dyDescent="0.2">
      <c r="C24" s="72"/>
      <c r="D24" s="83"/>
      <c r="E24" s="83"/>
      <c r="F24" s="83"/>
      <c r="G24" s="83"/>
      <c r="H24" s="83"/>
      <c r="I24" s="83"/>
      <c r="J24" s="83"/>
      <c r="K24" s="83"/>
      <c r="L24" s="83"/>
      <c r="M24" s="83"/>
      <c r="N24" s="83"/>
      <c r="O24" s="83"/>
      <c r="P24" s="77"/>
      <c r="R24" s="83"/>
      <c r="S24" s="83"/>
      <c r="T24" s="83"/>
      <c r="U24" s="83"/>
      <c r="V24" s="83"/>
      <c r="W24" s="83"/>
      <c r="X24" s="83"/>
      <c r="Y24" s="83"/>
      <c r="Z24" s="83"/>
      <c r="AA24" s="83"/>
      <c r="AB24" s="83"/>
      <c r="AC24" s="83"/>
      <c r="AD24" s="77"/>
    </row>
    <row r="25" spans="1:30" x14ac:dyDescent="0.2">
      <c r="A25" s="66" t="s">
        <v>9</v>
      </c>
      <c r="C25" s="72"/>
      <c r="D25" s="83"/>
      <c r="E25" s="83"/>
      <c r="F25" s="83"/>
      <c r="G25" s="83"/>
      <c r="H25" s="83"/>
      <c r="I25" s="83"/>
      <c r="J25" s="83"/>
      <c r="K25" s="83"/>
      <c r="L25" s="83"/>
      <c r="M25" s="83"/>
      <c r="N25" s="83"/>
      <c r="O25" s="83"/>
      <c r="P25" s="77"/>
      <c r="R25" s="83"/>
      <c r="S25" s="83"/>
      <c r="T25" s="83"/>
      <c r="U25" s="83"/>
      <c r="V25" s="83"/>
      <c r="W25" s="83"/>
      <c r="X25" s="83"/>
      <c r="Y25" s="83"/>
      <c r="Z25" s="83"/>
      <c r="AA25" s="83"/>
      <c r="AB25" s="83"/>
      <c r="AC25" s="83"/>
      <c r="AD25" s="77"/>
    </row>
    <row r="26" spans="1:30" x14ac:dyDescent="0.2">
      <c r="A26" s="76" t="str">
        <f>'Detail Konto1'!A26</f>
        <v xml:space="preserve">Wohnkosten (Kost und Logis, Heim, Hypothekarzins) </v>
      </c>
      <c r="B26" s="76">
        <f>P26+AD26</f>
        <v>0</v>
      </c>
      <c r="C26" s="69"/>
      <c r="D26" s="119"/>
      <c r="E26" s="79"/>
      <c r="F26" s="79"/>
      <c r="G26" s="79"/>
      <c r="H26" s="79"/>
      <c r="I26" s="79"/>
      <c r="J26" s="119"/>
      <c r="K26" s="79"/>
      <c r="L26" s="79"/>
      <c r="M26" s="79"/>
      <c r="N26" s="79"/>
      <c r="O26" s="79"/>
      <c r="P26" s="84">
        <f>SUM(D26:O26)</f>
        <v>0</v>
      </c>
      <c r="Q26" s="120"/>
      <c r="R26" s="119"/>
      <c r="S26" s="79"/>
      <c r="T26" s="79"/>
      <c r="U26" s="79"/>
      <c r="V26" s="79"/>
      <c r="W26" s="79"/>
      <c r="X26" s="119"/>
      <c r="Y26" s="79"/>
      <c r="Z26" s="79"/>
      <c r="AA26" s="79"/>
      <c r="AB26" s="79"/>
      <c r="AC26" s="79"/>
      <c r="AD26" s="77">
        <f>SUM(R26:AC26)</f>
        <v>0</v>
      </c>
    </row>
    <row r="27" spans="1:30" x14ac:dyDescent="0.2">
      <c r="A27" s="76" t="str">
        <f>'Detail Konto1'!A27</f>
        <v>Nebenkosten (Strom, TV, Tel, Internet) / Unterhalt Liegenschaft</v>
      </c>
      <c r="B27" s="76">
        <f t="shared" ref="B27:B42" si="5">P27+AD27</f>
        <v>0</v>
      </c>
      <c r="C27" s="69"/>
      <c r="D27" s="79"/>
      <c r="E27" s="79"/>
      <c r="F27" s="79"/>
      <c r="G27" s="79"/>
      <c r="H27" s="79"/>
      <c r="I27" s="79"/>
      <c r="J27" s="119"/>
      <c r="K27" s="79"/>
      <c r="L27" s="79"/>
      <c r="M27" s="79"/>
      <c r="N27" s="79"/>
      <c r="O27" s="79"/>
      <c r="P27" s="84">
        <f t="shared" ref="P27:P43" si="6">SUM(D27:O27)</f>
        <v>0</v>
      </c>
      <c r="Q27" s="120"/>
      <c r="R27" s="79"/>
      <c r="S27" s="79"/>
      <c r="T27" s="79"/>
      <c r="U27" s="79"/>
      <c r="V27" s="79"/>
      <c r="W27" s="79"/>
      <c r="X27" s="119"/>
      <c r="Y27" s="79"/>
      <c r="Z27" s="79"/>
      <c r="AA27" s="79"/>
      <c r="AB27" s="79"/>
      <c r="AC27" s="79"/>
      <c r="AD27" s="77">
        <f t="shared" ref="AD27:AD43" si="7">SUM(R27:AC27)</f>
        <v>0</v>
      </c>
    </row>
    <row r="28" spans="1:30" x14ac:dyDescent="0.2">
      <c r="A28" s="76" t="str">
        <f>'Detail Konto1'!A28</f>
        <v>Lebensunterhalt / Taschengeld</v>
      </c>
      <c r="B28" s="76">
        <f t="shared" si="5"/>
        <v>0</v>
      </c>
      <c r="C28" s="69"/>
      <c r="D28" s="79"/>
      <c r="E28" s="119"/>
      <c r="F28" s="79"/>
      <c r="G28" s="79"/>
      <c r="H28" s="79"/>
      <c r="I28" s="79"/>
      <c r="J28" s="79"/>
      <c r="K28" s="119"/>
      <c r="L28" s="79"/>
      <c r="M28" s="79"/>
      <c r="N28" s="79"/>
      <c r="O28" s="79"/>
      <c r="P28" s="84">
        <f t="shared" si="6"/>
        <v>0</v>
      </c>
      <c r="Q28" s="120"/>
      <c r="R28" s="79"/>
      <c r="S28" s="119"/>
      <c r="T28" s="79"/>
      <c r="U28" s="79"/>
      <c r="V28" s="79"/>
      <c r="W28" s="79"/>
      <c r="X28" s="79"/>
      <c r="Y28" s="119"/>
      <c r="Z28" s="79"/>
      <c r="AA28" s="79"/>
      <c r="AB28" s="79"/>
      <c r="AC28" s="79"/>
      <c r="AD28" s="77">
        <f t="shared" si="7"/>
        <v>0</v>
      </c>
    </row>
    <row r="29" spans="1:30" x14ac:dyDescent="0.2">
      <c r="A29" s="76" t="str">
        <f>'Detail Konto1'!A29</f>
        <v>Persönliche Auslagen (Ferien, Freizeit)</v>
      </c>
      <c r="B29" s="76">
        <f t="shared" si="5"/>
        <v>0</v>
      </c>
      <c r="C29" s="69"/>
      <c r="D29" s="79"/>
      <c r="E29" s="79"/>
      <c r="F29" s="79"/>
      <c r="G29" s="79"/>
      <c r="H29" s="79"/>
      <c r="I29" s="79"/>
      <c r="J29" s="119"/>
      <c r="K29" s="79"/>
      <c r="L29" s="79"/>
      <c r="M29" s="79"/>
      <c r="N29" s="79"/>
      <c r="O29" s="79"/>
      <c r="P29" s="84">
        <f t="shared" si="6"/>
        <v>0</v>
      </c>
      <c r="Q29" s="120"/>
      <c r="R29" s="79"/>
      <c r="S29" s="79"/>
      <c r="T29" s="79"/>
      <c r="U29" s="79"/>
      <c r="V29" s="79"/>
      <c r="W29" s="79"/>
      <c r="X29" s="119"/>
      <c r="Y29" s="79"/>
      <c r="Z29" s="119"/>
      <c r="AA29" s="79"/>
      <c r="AB29" s="79"/>
      <c r="AC29" s="79"/>
      <c r="AD29" s="77">
        <f t="shared" si="7"/>
        <v>0</v>
      </c>
    </row>
    <row r="30" spans="1:30" x14ac:dyDescent="0.2">
      <c r="A30" s="76" t="str">
        <f>'Detail Konto1'!A30</f>
        <v>Kleidung</v>
      </c>
      <c r="B30" s="76">
        <f t="shared" si="5"/>
        <v>0</v>
      </c>
      <c r="C30" s="69"/>
      <c r="D30" s="79"/>
      <c r="E30" s="79"/>
      <c r="F30" s="79"/>
      <c r="G30" s="79"/>
      <c r="H30" s="79"/>
      <c r="I30" s="79"/>
      <c r="J30" s="119"/>
      <c r="K30" s="79"/>
      <c r="L30" s="79"/>
      <c r="M30" s="79"/>
      <c r="N30" s="79"/>
      <c r="O30" s="79"/>
      <c r="P30" s="77">
        <f t="shared" si="6"/>
        <v>0</v>
      </c>
      <c r="Q30" s="120"/>
      <c r="R30" s="79"/>
      <c r="S30" s="79"/>
      <c r="T30" s="79"/>
      <c r="U30" s="79"/>
      <c r="V30" s="79"/>
      <c r="W30" s="79"/>
      <c r="X30" s="119"/>
      <c r="Y30" s="79"/>
      <c r="Z30" s="79"/>
      <c r="AA30" s="79"/>
      <c r="AB30" s="79"/>
      <c r="AC30" s="79"/>
      <c r="AD30" s="77">
        <f t="shared" si="7"/>
        <v>0</v>
      </c>
    </row>
    <row r="31" spans="1:30" x14ac:dyDescent="0.2">
      <c r="A31" s="76" t="str">
        <f>'Detail Konto1'!A31</f>
        <v>Körperpflege</v>
      </c>
      <c r="B31" s="76">
        <f t="shared" si="5"/>
        <v>0</v>
      </c>
      <c r="C31" s="69"/>
      <c r="D31" s="79"/>
      <c r="E31" s="79"/>
      <c r="F31" s="79"/>
      <c r="G31" s="79"/>
      <c r="H31" s="79"/>
      <c r="I31" s="79"/>
      <c r="J31" s="119"/>
      <c r="K31" s="79"/>
      <c r="L31" s="79"/>
      <c r="M31" s="79"/>
      <c r="N31" s="79"/>
      <c r="O31" s="79"/>
      <c r="P31" s="77">
        <f t="shared" si="6"/>
        <v>0</v>
      </c>
      <c r="Q31" s="120"/>
      <c r="R31" s="79"/>
      <c r="S31" s="79"/>
      <c r="T31" s="79"/>
      <c r="U31" s="79"/>
      <c r="V31" s="79"/>
      <c r="W31" s="79"/>
      <c r="X31" s="119"/>
      <c r="Y31" s="79"/>
      <c r="Z31" s="79"/>
      <c r="AA31" s="79"/>
      <c r="AB31" s="79"/>
      <c r="AC31" s="79"/>
      <c r="AD31" s="77">
        <f t="shared" si="7"/>
        <v>0</v>
      </c>
    </row>
    <row r="32" spans="1:30" x14ac:dyDescent="0.2">
      <c r="A32" s="76" t="str">
        <f>'Detail Konto1'!A32</f>
        <v>Krankenkassenprämien</v>
      </c>
      <c r="B32" s="76">
        <f t="shared" si="5"/>
        <v>0</v>
      </c>
      <c r="C32" s="69"/>
      <c r="D32" s="79"/>
      <c r="E32" s="79"/>
      <c r="F32" s="79"/>
      <c r="G32" s="79"/>
      <c r="H32" s="79"/>
      <c r="I32" s="79"/>
      <c r="J32" s="119"/>
      <c r="K32" s="79"/>
      <c r="L32" s="79"/>
      <c r="M32" s="79"/>
      <c r="N32" s="79"/>
      <c r="O32" s="79"/>
      <c r="P32" s="77">
        <f t="shared" si="6"/>
        <v>0</v>
      </c>
      <c r="Q32" s="120"/>
      <c r="R32" s="79"/>
      <c r="S32" s="79"/>
      <c r="T32" s="79"/>
      <c r="U32" s="79"/>
      <c r="V32" s="79"/>
      <c r="W32" s="79"/>
      <c r="X32" s="119"/>
      <c r="Y32" s="79"/>
      <c r="Z32" s="79"/>
      <c r="AA32" s="79"/>
      <c r="AB32" s="79"/>
      <c r="AC32" s="79"/>
      <c r="AD32" s="77">
        <f t="shared" si="7"/>
        <v>0</v>
      </c>
    </row>
    <row r="33" spans="1:30" x14ac:dyDescent="0.2">
      <c r="A33" s="76" t="str">
        <f>'Detail Konto1'!A33</f>
        <v>KK Selbstbehalte &amp; Franchisen</v>
      </c>
      <c r="B33" s="76">
        <f t="shared" si="5"/>
        <v>0</v>
      </c>
      <c r="C33" s="69"/>
      <c r="D33" s="79"/>
      <c r="E33" s="79"/>
      <c r="F33" s="79"/>
      <c r="G33" s="79"/>
      <c r="H33" s="79"/>
      <c r="I33" s="79"/>
      <c r="J33" s="119"/>
      <c r="K33" s="79"/>
      <c r="L33" s="79"/>
      <c r="M33" s="119"/>
      <c r="N33" s="79"/>
      <c r="O33" s="79"/>
      <c r="P33" s="77">
        <f t="shared" si="6"/>
        <v>0</v>
      </c>
      <c r="Q33" s="120"/>
      <c r="R33" s="79"/>
      <c r="S33" s="79"/>
      <c r="T33" s="79"/>
      <c r="U33" s="79"/>
      <c r="V33" s="79"/>
      <c r="W33" s="79"/>
      <c r="X33" s="119"/>
      <c r="Y33" s="79"/>
      <c r="Z33" s="79"/>
      <c r="AA33" s="119"/>
      <c r="AB33" s="79"/>
      <c r="AC33" s="79"/>
      <c r="AD33" s="77">
        <f t="shared" si="7"/>
        <v>0</v>
      </c>
    </row>
    <row r="34" spans="1:30" x14ac:dyDescent="0.2">
      <c r="A34" s="76" t="str">
        <f>'Detail Konto1'!A34</f>
        <v>Gesundheitskosten (Arztrechungen, Medikamente)</v>
      </c>
      <c r="B34" s="76">
        <f t="shared" si="5"/>
        <v>0</v>
      </c>
      <c r="C34" s="69"/>
      <c r="D34" s="79"/>
      <c r="E34" s="79"/>
      <c r="F34" s="79"/>
      <c r="G34" s="79"/>
      <c r="H34" s="79"/>
      <c r="I34" s="79"/>
      <c r="J34" s="119"/>
      <c r="K34" s="79"/>
      <c r="L34" s="79"/>
      <c r="M34" s="79"/>
      <c r="N34" s="79"/>
      <c r="O34" s="79"/>
      <c r="P34" s="77">
        <f t="shared" si="6"/>
        <v>0</v>
      </c>
      <c r="Q34" s="120"/>
      <c r="R34" s="79"/>
      <c r="S34" s="79"/>
      <c r="T34" s="79"/>
      <c r="U34" s="79"/>
      <c r="V34" s="79"/>
      <c r="W34" s="79"/>
      <c r="X34" s="119"/>
      <c r="Y34" s="79"/>
      <c r="Z34" s="79"/>
      <c r="AA34" s="79"/>
      <c r="AB34" s="79"/>
      <c r="AC34" s="79"/>
      <c r="AD34" s="77">
        <f t="shared" si="7"/>
        <v>0</v>
      </c>
    </row>
    <row r="35" spans="1:30" x14ac:dyDescent="0.2">
      <c r="A35" s="76" t="str">
        <f>'Detail Konto1'!A35</f>
        <v>Zahnarzt</v>
      </c>
      <c r="B35" s="76">
        <f t="shared" si="5"/>
        <v>0</v>
      </c>
      <c r="C35" s="69"/>
      <c r="D35" s="79"/>
      <c r="E35" s="79"/>
      <c r="F35" s="79"/>
      <c r="G35" s="79"/>
      <c r="H35" s="79"/>
      <c r="I35" s="79"/>
      <c r="J35" s="119"/>
      <c r="K35" s="79"/>
      <c r="L35" s="79"/>
      <c r="M35" s="79"/>
      <c r="N35" s="79"/>
      <c r="O35" s="79"/>
      <c r="P35" s="77">
        <f t="shared" si="6"/>
        <v>0</v>
      </c>
      <c r="Q35" s="120"/>
      <c r="R35" s="79"/>
      <c r="S35" s="79"/>
      <c r="T35" s="79"/>
      <c r="U35" s="79"/>
      <c r="V35" s="79"/>
      <c r="W35" s="79"/>
      <c r="X35" s="119"/>
      <c r="Y35" s="79"/>
      <c r="Z35" s="119"/>
      <c r="AA35" s="79"/>
      <c r="AB35" s="79"/>
      <c r="AC35" s="79"/>
      <c r="AD35" s="77">
        <f t="shared" si="7"/>
        <v>0</v>
      </c>
    </row>
    <row r="36" spans="1:30" x14ac:dyDescent="0.2">
      <c r="A36" s="76" t="str">
        <f>'Detail Konto1'!A36</f>
        <v>Versicherungsprämien</v>
      </c>
      <c r="B36" s="76">
        <f t="shared" si="5"/>
        <v>0</v>
      </c>
      <c r="C36" s="69"/>
      <c r="D36" s="79"/>
      <c r="E36" s="79"/>
      <c r="F36" s="79"/>
      <c r="G36" s="79"/>
      <c r="H36" s="79"/>
      <c r="I36" s="79"/>
      <c r="J36" s="119"/>
      <c r="K36" s="79"/>
      <c r="L36" s="79"/>
      <c r="M36" s="79"/>
      <c r="N36" s="79"/>
      <c r="O36" s="79"/>
      <c r="P36" s="77">
        <f t="shared" si="6"/>
        <v>0</v>
      </c>
      <c r="Q36" s="120"/>
      <c r="R36" s="79"/>
      <c r="S36" s="79"/>
      <c r="T36" s="79"/>
      <c r="U36" s="79"/>
      <c r="V36" s="79"/>
      <c r="W36" s="79"/>
      <c r="X36" s="119"/>
      <c r="Y36" s="79"/>
      <c r="Z36" s="79"/>
      <c r="AA36" s="79"/>
      <c r="AB36" s="79"/>
      <c r="AC36" s="79"/>
      <c r="AD36" s="77">
        <f t="shared" si="7"/>
        <v>0</v>
      </c>
    </row>
    <row r="37" spans="1:30" x14ac:dyDescent="0.2">
      <c r="A37" s="76" t="str">
        <f>'Detail Konto1'!A37</f>
        <v>AHV NE-Beiträge</v>
      </c>
      <c r="B37" s="76">
        <f t="shared" si="5"/>
        <v>0</v>
      </c>
      <c r="C37" s="69"/>
      <c r="D37" s="79"/>
      <c r="E37" s="79"/>
      <c r="F37" s="79"/>
      <c r="G37" s="79"/>
      <c r="H37" s="79"/>
      <c r="I37" s="79"/>
      <c r="J37" s="119"/>
      <c r="K37" s="79"/>
      <c r="L37" s="79"/>
      <c r="M37" s="79"/>
      <c r="N37" s="79"/>
      <c r="O37" s="79"/>
      <c r="P37" s="77">
        <f t="shared" si="6"/>
        <v>0</v>
      </c>
      <c r="Q37" s="120"/>
      <c r="R37" s="79"/>
      <c r="S37" s="79"/>
      <c r="T37" s="79"/>
      <c r="U37" s="79"/>
      <c r="V37" s="79"/>
      <c r="W37" s="79"/>
      <c r="X37" s="119"/>
      <c r="Y37" s="79"/>
      <c r="Z37" s="79"/>
      <c r="AA37" s="79"/>
      <c r="AB37" s="79"/>
      <c r="AC37" s="79"/>
      <c r="AD37" s="77">
        <f t="shared" si="7"/>
        <v>0</v>
      </c>
    </row>
    <row r="38" spans="1:30" x14ac:dyDescent="0.2">
      <c r="A38" s="76" t="str">
        <f>'Detail Konto1'!A38</f>
        <v>Steuern</v>
      </c>
      <c r="B38" s="76">
        <f t="shared" si="5"/>
        <v>0</v>
      </c>
      <c r="C38" s="69"/>
      <c r="D38" s="79"/>
      <c r="E38" s="79"/>
      <c r="F38" s="79"/>
      <c r="G38" s="79"/>
      <c r="H38" s="79"/>
      <c r="I38" s="79"/>
      <c r="J38" s="119"/>
      <c r="K38" s="79"/>
      <c r="L38" s="79"/>
      <c r="M38" s="79"/>
      <c r="N38" s="79"/>
      <c r="O38" s="79"/>
      <c r="P38" s="77">
        <f t="shared" si="6"/>
        <v>0</v>
      </c>
      <c r="Q38" s="120"/>
      <c r="R38" s="79"/>
      <c r="S38" s="79"/>
      <c r="T38" s="79"/>
      <c r="U38" s="79"/>
      <c r="V38" s="79"/>
      <c r="W38" s="79"/>
      <c r="X38" s="119"/>
      <c r="Y38" s="79"/>
      <c r="Z38" s="79"/>
      <c r="AA38" s="79"/>
      <c r="AB38" s="79"/>
      <c r="AC38" s="79"/>
      <c r="AD38" s="77">
        <f t="shared" si="7"/>
        <v>0</v>
      </c>
    </row>
    <row r="39" spans="1:30" x14ac:dyDescent="0.2">
      <c r="A39" s="76" t="str">
        <f>'Detail Konto1'!A39</f>
        <v>Entschädigung für Vermögensverwaltung</v>
      </c>
      <c r="B39" s="76">
        <f t="shared" si="5"/>
        <v>0</v>
      </c>
      <c r="C39" s="69"/>
      <c r="D39" s="79"/>
      <c r="E39" s="79"/>
      <c r="F39" s="79"/>
      <c r="G39" s="79"/>
      <c r="H39" s="79"/>
      <c r="I39" s="79"/>
      <c r="J39" s="119"/>
      <c r="K39" s="79"/>
      <c r="L39" s="79"/>
      <c r="M39" s="79"/>
      <c r="N39" s="79"/>
      <c r="O39" s="79"/>
      <c r="P39" s="77">
        <f t="shared" si="6"/>
        <v>0</v>
      </c>
      <c r="Q39" s="120"/>
      <c r="R39" s="79"/>
      <c r="S39" s="79"/>
      <c r="T39" s="79"/>
      <c r="U39" s="79"/>
      <c r="V39" s="79"/>
      <c r="W39" s="79"/>
      <c r="X39" s="119"/>
      <c r="Y39" s="79"/>
      <c r="Z39" s="79"/>
      <c r="AA39" s="79"/>
      <c r="AB39" s="79"/>
      <c r="AC39" s="79"/>
      <c r="AD39" s="77">
        <f t="shared" si="7"/>
        <v>0</v>
      </c>
    </row>
    <row r="40" spans="1:30" x14ac:dyDescent="0.2">
      <c r="A40" s="76" t="str">
        <f>'Detail Konto1'!A40</f>
        <v>Gebühren</v>
      </c>
      <c r="B40" s="76">
        <f t="shared" si="5"/>
        <v>0</v>
      </c>
      <c r="C40" s="69"/>
      <c r="D40" s="79"/>
      <c r="E40" s="79"/>
      <c r="F40" s="79"/>
      <c r="G40" s="79"/>
      <c r="H40" s="79"/>
      <c r="I40" s="79"/>
      <c r="J40" s="119"/>
      <c r="K40" s="79"/>
      <c r="L40" s="119"/>
      <c r="M40" s="119"/>
      <c r="N40" s="79"/>
      <c r="O40" s="79"/>
      <c r="P40" s="77">
        <f t="shared" si="6"/>
        <v>0</v>
      </c>
      <c r="Q40" s="120"/>
      <c r="R40" s="79"/>
      <c r="S40" s="79"/>
      <c r="T40" s="79"/>
      <c r="U40" s="79"/>
      <c r="V40" s="79"/>
      <c r="W40" s="79"/>
      <c r="X40" s="119"/>
      <c r="Y40" s="79"/>
      <c r="Z40" s="79"/>
      <c r="AA40" s="119"/>
      <c r="AB40" s="79"/>
      <c r="AC40" s="79"/>
      <c r="AD40" s="77">
        <f t="shared" si="7"/>
        <v>0</v>
      </c>
    </row>
    <row r="41" spans="1:30" x14ac:dyDescent="0.2">
      <c r="A41" s="76" t="str">
        <f>'Detail Konto1'!A41</f>
        <v>Bankspesen</v>
      </c>
      <c r="B41" s="76">
        <f t="shared" si="5"/>
        <v>0</v>
      </c>
      <c r="C41" s="69"/>
      <c r="D41" s="119"/>
      <c r="E41" s="79"/>
      <c r="F41" s="79"/>
      <c r="G41" s="79"/>
      <c r="H41" s="79"/>
      <c r="I41" s="79"/>
      <c r="J41" s="79"/>
      <c r="K41" s="79"/>
      <c r="L41" s="79"/>
      <c r="M41" s="79"/>
      <c r="N41" s="79"/>
      <c r="O41" s="79"/>
      <c r="P41" s="77">
        <f t="shared" si="6"/>
        <v>0</v>
      </c>
      <c r="Q41" s="120"/>
      <c r="R41" s="79"/>
      <c r="S41" s="79"/>
      <c r="T41" s="79"/>
      <c r="U41" s="79"/>
      <c r="V41" s="79"/>
      <c r="W41" s="79"/>
      <c r="X41" s="79"/>
      <c r="Y41" s="79"/>
      <c r="Z41" s="79"/>
      <c r="AA41" s="79"/>
      <c r="AB41" s="79"/>
      <c r="AC41" s="79"/>
      <c r="AD41" s="77">
        <f t="shared" si="7"/>
        <v>0</v>
      </c>
    </row>
    <row r="42" spans="1:30" x14ac:dyDescent="0.2">
      <c r="A42" s="76" t="str">
        <f>'Detail Konto1'!A42</f>
        <v>Diverse Auslagen</v>
      </c>
      <c r="B42" s="76">
        <f t="shared" si="5"/>
        <v>0</v>
      </c>
      <c r="C42" s="69"/>
      <c r="D42" s="79"/>
      <c r="E42" s="79"/>
      <c r="F42" s="79"/>
      <c r="G42" s="79"/>
      <c r="H42" s="79"/>
      <c r="I42" s="79"/>
      <c r="J42" s="79"/>
      <c r="K42" s="79"/>
      <c r="L42" s="79"/>
      <c r="M42" s="79"/>
      <c r="N42" s="79"/>
      <c r="O42" s="79"/>
      <c r="P42" s="77">
        <f t="shared" si="6"/>
        <v>0</v>
      </c>
      <c r="Q42" s="120"/>
      <c r="R42" s="79"/>
      <c r="S42" s="79"/>
      <c r="T42" s="79"/>
      <c r="U42" s="79"/>
      <c r="V42" s="79"/>
      <c r="W42" s="79"/>
      <c r="X42" s="79"/>
      <c r="Y42" s="79"/>
      <c r="Z42" s="79"/>
      <c r="AA42" s="79"/>
      <c r="AB42" s="79"/>
      <c r="AC42" s="79"/>
      <c r="AD42" s="77">
        <f t="shared" si="7"/>
        <v>0</v>
      </c>
    </row>
    <row r="43" spans="1:30" s="112" customFormat="1" x14ac:dyDescent="0.2">
      <c r="A43" s="118" t="str">
        <f>'Detail Konto1'!A43</f>
        <v>Kontoüberträge (nur zur Saldokontrolle)*</v>
      </c>
      <c r="B43" s="118">
        <f>P43+AD43</f>
        <v>0</v>
      </c>
      <c r="C43" s="109"/>
      <c r="D43" s="110"/>
      <c r="E43" s="110"/>
      <c r="F43" s="110"/>
      <c r="G43" s="110"/>
      <c r="H43" s="110"/>
      <c r="I43" s="110"/>
      <c r="J43" s="110"/>
      <c r="K43" s="110"/>
      <c r="L43" s="110"/>
      <c r="M43" s="110"/>
      <c r="N43" s="110"/>
      <c r="O43" s="110"/>
      <c r="P43" s="111">
        <f t="shared" si="6"/>
        <v>0</v>
      </c>
      <c r="R43" s="110"/>
      <c r="S43" s="110"/>
      <c r="T43" s="110"/>
      <c r="U43" s="110"/>
      <c r="V43" s="110"/>
      <c r="W43" s="110"/>
      <c r="X43" s="110"/>
      <c r="Y43" s="110"/>
      <c r="Z43" s="110"/>
      <c r="AA43" s="110"/>
      <c r="AB43" s="110"/>
      <c r="AC43" s="110"/>
      <c r="AD43" s="111">
        <f t="shared" si="7"/>
        <v>0</v>
      </c>
    </row>
    <row r="44" spans="1:30" ht="15" x14ac:dyDescent="0.35">
      <c r="A44" s="85" t="s">
        <v>25</v>
      </c>
      <c r="B44" s="81">
        <f>SUM(B26:B42)</f>
        <v>0</v>
      </c>
      <c r="C44" s="69"/>
      <c r="D44" s="77">
        <f>SUM(D26:D43)</f>
        <v>0</v>
      </c>
      <c r="E44" s="77">
        <f t="shared" ref="E44:O44" si="8">SUM(E26:E43)</f>
        <v>0</v>
      </c>
      <c r="F44" s="77">
        <f t="shared" si="8"/>
        <v>0</v>
      </c>
      <c r="G44" s="77">
        <f t="shared" si="8"/>
        <v>0</v>
      </c>
      <c r="H44" s="77">
        <f t="shared" si="8"/>
        <v>0</v>
      </c>
      <c r="I44" s="77">
        <f t="shared" si="8"/>
        <v>0</v>
      </c>
      <c r="J44" s="77">
        <f t="shared" si="8"/>
        <v>0</v>
      </c>
      <c r="K44" s="77">
        <f t="shared" si="8"/>
        <v>0</v>
      </c>
      <c r="L44" s="77">
        <f t="shared" si="8"/>
        <v>0</v>
      </c>
      <c r="M44" s="77">
        <f t="shared" si="8"/>
        <v>0</v>
      </c>
      <c r="N44" s="77">
        <f t="shared" si="8"/>
        <v>0</v>
      </c>
      <c r="O44" s="77">
        <f t="shared" si="8"/>
        <v>0</v>
      </c>
      <c r="P44" s="82">
        <f>SUM(P26:P43)</f>
        <v>0</v>
      </c>
      <c r="R44" s="77">
        <f>SUM(R26:R43)</f>
        <v>0</v>
      </c>
      <c r="S44" s="77">
        <f t="shared" ref="S44:AB44" si="9">SUM(S26:S43)</f>
        <v>0</v>
      </c>
      <c r="T44" s="77">
        <f t="shared" si="9"/>
        <v>0</v>
      </c>
      <c r="U44" s="77">
        <f t="shared" si="9"/>
        <v>0</v>
      </c>
      <c r="V44" s="77">
        <f t="shared" si="9"/>
        <v>0</v>
      </c>
      <c r="W44" s="77">
        <f t="shared" si="9"/>
        <v>0</v>
      </c>
      <c r="X44" s="77">
        <f t="shared" si="9"/>
        <v>0</v>
      </c>
      <c r="Y44" s="77">
        <f t="shared" si="9"/>
        <v>0</v>
      </c>
      <c r="Z44" s="77">
        <f t="shared" si="9"/>
        <v>0</v>
      </c>
      <c r="AA44" s="77">
        <f t="shared" si="9"/>
        <v>0</v>
      </c>
      <c r="AB44" s="77">
        <f t="shared" si="9"/>
        <v>0</v>
      </c>
      <c r="AC44" s="77">
        <f>SUM(AC26:AC43)</f>
        <v>0</v>
      </c>
      <c r="AD44" s="82">
        <f>SUM(AD26:AD43)</f>
        <v>0</v>
      </c>
    </row>
    <row r="45" spans="1:30" ht="15" x14ac:dyDescent="0.35">
      <c r="A45" s="86"/>
      <c r="B45" s="86"/>
      <c r="C45" s="69"/>
      <c r="D45" s="77"/>
      <c r="E45" s="77"/>
      <c r="F45" s="77"/>
      <c r="G45" s="77"/>
      <c r="H45" s="77"/>
      <c r="I45" s="77"/>
      <c r="J45" s="77"/>
      <c r="K45" s="77"/>
      <c r="L45" s="77"/>
      <c r="M45" s="77"/>
      <c r="N45" s="77"/>
      <c r="O45" s="87"/>
      <c r="P45" s="82"/>
      <c r="R45" s="77"/>
      <c r="S45" s="77"/>
      <c r="T45" s="77"/>
      <c r="U45" s="77"/>
      <c r="V45" s="77"/>
      <c r="W45" s="77"/>
      <c r="X45" s="77"/>
      <c r="Y45" s="77"/>
      <c r="Z45" s="77"/>
      <c r="AA45" s="77"/>
      <c r="AB45" s="77"/>
      <c r="AC45" s="87"/>
      <c r="AD45" s="82"/>
    </row>
    <row r="46" spans="1:30" ht="15" x14ac:dyDescent="0.35">
      <c r="A46" s="88" t="s">
        <v>100</v>
      </c>
      <c r="B46" s="89"/>
      <c r="C46" s="90"/>
      <c r="D46" s="87">
        <f t="shared" ref="D46:O46" si="10">SUM(D23-D44)</f>
        <v>0</v>
      </c>
      <c r="E46" s="87">
        <f t="shared" si="10"/>
        <v>0</v>
      </c>
      <c r="F46" s="87">
        <f t="shared" si="10"/>
        <v>0</v>
      </c>
      <c r="G46" s="87">
        <f t="shared" si="10"/>
        <v>0</v>
      </c>
      <c r="H46" s="87">
        <f t="shared" si="10"/>
        <v>0</v>
      </c>
      <c r="I46" s="87">
        <f t="shared" si="10"/>
        <v>0</v>
      </c>
      <c r="J46" s="87">
        <f t="shared" si="10"/>
        <v>0</v>
      </c>
      <c r="K46" s="87">
        <f t="shared" si="10"/>
        <v>0</v>
      </c>
      <c r="L46" s="87">
        <f t="shared" si="10"/>
        <v>0</v>
      </c>
      <c r="M46" s="87">
        <f t="shared" si="10"/>
        <v>0</v>
      </c>
      <c r="N46" s="87">
        <f t="shared" si="10"/>
        <v>0</v>
      </c>
      <c r="O46" s="87">
        <f t="shared" si="10"/>
        <v>0</v>
      </c>
      <c r="P46" s="82">
        <f>SUM(D46:O46)</f>
        <v>0</v>
      </c>
      <c r="R46" s="87">
        <f t="shared" ref="R46:AC46" si="11">SUM(R23-R44)</f>
        <v>0</v>
      </c>
      <c r="S46" s="87">
        <f t="shared" si="11"/>
        <v>0</v>
      </c>
      <c r="T46" s="87">
        <f t="shared" si="11"/>
        <v>0</v>
      </c>
      <c r="U46" s="87">
        <f t="shared" si="11"/>
        <v>0</v>
      </c>
      <c r="V46" s="87">
        <f t="shared" si="11"/>
        <v>0</v>
      </c>
      <c r="W46" s="87">
        <f t="shared" si="11"/>
        <v>0</v>
      </c>
      <c r="X46" s="87">
        <f t="shared" si="11"/>
        <v>0</v>
      </c>
      <c r="Y46" s="87">
        <f t="shared" si="11"/>
        <v>0</v>
      </c>
      <c r="Z46" s="87">
        <f t="shared" si="11"/>
        <v>0</v>
      </c>
      <c r="AA46" s="87">
        <f t="shared" si="11"/>
        <v>0</v>
      </c>
      <c r="AB46" s="87">
        <f t="shared" si="11"/>
        <v>0</v>
      </c>
      <c r="AC46" s="87">
        <f t="shared" si="11"/>
        <v>0</v>
      </c>
      <c r="AD46" s="82">
        <f>SUM(R46:AC46)</f>
        <v>0</v>
      </c>
    </row>
    <row r="47" spans="1:30" x14ac:dyDescent="0.2">
      <c r="A47" s="89"/>
      <c r="B47" s="89"/>
      <c r="C47" s="90"/>
      <c r="D47" s="87"/>
      <c r="E47" s="87"/>
      <c r="F47" s="87"/>
      <c r="G47" s="87"/>
      <c r="H47" s="87"/>
      <c r="I47" s="87"/>
      <c r="J47" s="87"/>
      <c r="K47" s="87"/>
      <c r="L47" s="87"/>
      <c r="M47" s="87"/>
      <c r="N47" s="87"/>
      <c r="O47" s="87"/>
      <c r="P47" s="77"/>
      <c r="R47" s="61"/>
      <c r="S47" s="61"/>
      <c r="T47" s="61"/>
      <c r="U47" s="61"/>
      <c r="V47" s="61"/>
      <c r="W47" s="61"/>
      <c r="X47" s="61"/>
      <c r="Y47" s="61"/>
      <c r="Z47" s="61"/>
      <c r="AA47" s="61"/>
      <c r="AB47" s="61"/>
      <c r="AC47" s="61"/>
      <c r="AD47" s="91"/>
    </row>
    <row r="48" spans="1:30" x14ac:dyDescent="0.2">
      <c r="A48" s="92" t="s">
        <v>101</v>
      </c>
      <c r="B48" s="116"/>
      <c r="C48" s="117" t="s">
        <v>103</v>
      </c>
      <c r="D48" s="93"/>
      <c r="E48" s="87">
        <f>D50</f>
        <v>0</v>
      </c>
      <c r="F48" s="87">
        <f t="shared" ref="F48:O48" si="12">E50</f>
        <v>0</v>
      </c>
      <c r="G48" s="87">
        <f t="shared" si="12"/>
        <v>0</v>
      </c>
      <c r="H48" s="87">
        <f t="shared" si="12"/>
        <v>0</v>
      </c>
      <c r="I48" s="87">
        <f t="shared" si="12"/>
        <v>0</v>
      </c>
      <c r="J48" s="87">
        <f t="shared" si="12"/>
        <v>0</v>
      </c>
      <c r="K48" s="87">
        <f t="shared" si="12"/>
        <v>0</v>
      </c>
      <c r="L48" s="87">
        <f t="shared" si="12"/>
        <v>0</v>
      </c>
      <c r="M48" s="87">
        <f t="shared" si="12"/>
        <v>0</v>
      </c>
      <c r="N48" s="87">
        <f t="shared" si="12"/>
        <v>0</v>
      </c>
      <c r="O48" s="87">
        <f t="shared" si="12"/>
        <v>0</v>
      </c>
      <c r="P48" s="77"/>
      <c r="R48" s="94">
        <f>O50</f>
        <v>0</v>
      </c>
      <c r="S48" s="87">
        <f>R50</f>
        <v>0</v>
      </c>
      <c r="T48" s="87">
        <f t="shared" ref="T48:AC48" si="13">S50</f>
        <v>0</v>
      </c>
      <c r="U48" s="87">
        <f t="shared" si="13"/>
        <v>0</v>
      </c>
      <c r="V48" s="87">
        <f t="shared" si="13"/>
        <v>0</v>
      </c>
      <c r="W48" s="87">
        <f t="shared" si="13"/>
        <v>0</v>
      </c>
      <c r="X48" s="87">
        <f t="shared" si="13"/>
        <v>0</v>
      </c>
      <c r="Y48" s="87">
        <f t="shared" si="13"/>
        <v>0</v>
      </c>
      <c r="Z48" s="87">
        <f t="shared" si="13"/>
        <v>0</v>
      </c>
      <c r="AA48" s="87">
        <f t="shared" si="13"/>
        <v>0</v>
      </c>
      <c r="AB48" s="87">
        <f t="shared" si="13"/>
        <v>0</v>
      </c>
      <c r="AC48" s="87">
        <f t="shared" si="13"/>
        <v>0</v>
      </c>
      <c r="AD48" s="91"/>
    </row>
    <row r="49" spans="1:30" x14ac:dyDescent="0.2">
      <c r="A49" s="89"/>
      <c r="B49" s="89"/>
      <c r="D49" s="87"/>
      <c r="E49" s="87"/>
      <c r="F49" s="87"/>
      <c r="G49" s="87"/>
      <c r="H49" s="87"/>
      <c r="I49" s="87"/>
      <c r="J49" s="87"/>
      <c r="K49" s="87"/>
      <c r="L49" s="87"/>
      <c r="M49" s="87"/>
      <c r="N49" s="87"/>
      <c r="O49" s="87"/>
      <c r="P49" s="77"/>
      <c r="R49" s="87"/>
      <c r="S49" s="87"/>
      <c r="T49" s="87"/>
      <c r="U49" s="87"/>
      <c r="V49" s="87"/>
      <c r="W49" s="87"/>
      <c r="X49" s="87"/>
      <c r="Y49" s="87"/>
      <c r="Z49" s="87"/>
      <c r="AA49" s="87"/>
      <c r="AB49" s="87"/>
      <c r="AC49" s="87"/>
      <c r="AD49" s="91"/>
    </row>
    <row r="50" spans="1:30" ht="15" x14ac:dyDescent="0.35">
      <c r="A50" s="92" t="s">
        <v>102</v>
      </c>
      <c r="B50" s="89"/>
      <c r="C50" s="72"/>
      <c r="D50" s="87">
        <f>SUM(D46:D49)</f>
        <v>0</v>
      </c>
      <c r="E50" s="87">
        <f t="shared" ref="E50:O50" si="14">SUM(E46:E49)</f>
        <v>0</v>
      </c>
      <c r="F50" s="87">
        <f t="shared" si="14"/>
        <v>0</v>
      </c>
      <c r="G50" s="87">
        <f t="shared" si="14"/>
        <v>0</v>
      </c>
      <c r="H50" s="87">
        <f t="shared" si="14"/>
        <v>0</v>
      </c>
      <c r="I50" s="87">
        <f t="shared" si="14"/>
        <v>0</v>
      </c>
      <c r="J50" s="87">
        <f t="shared" si="14"/>
        <v>0</v>
      </c>
      <c r="K50" s="87">
        <f t="shared" si="14"/>
        <v>0</v>
      </c>
      <c r="L50" s="87">
        <f t="shared" si="14"/>
        <v>0</v>
      </c>
      <c r="M50" s="87">
        <f t="shared" si="14"/>
        <v>0</v>
      </c>
      <c r="N50" s="87">
        <f t="shared" si="14"/>
        <v>0</v>
      </c>
      <c r="O50" s="82">
        <f t="shared" si="14"/>
        <v>0</v>
      </c>
      <c r="P50" s="77"/>
      <c r="R50" s="87">
        <f>SUM(R46:R49)</f>
        <v>0</v>
      </c>
      <c r="S50" s="87">
        <f t="shared" ref="S50:AC50" si="15">SUM(S46:S49)</f>
        <v>0</v>
      </c>
      <c r="T50" s="87">
        <f t="shared" si="15"/>
        <v>0</v>
      </c>
      <c r="U50" s="87">
        <f t="shared" si="15"/>
        <v>0</v>
      </c>
      <c r="V50" s="87">
        <f t="shared" si="15"/>
        <v>0</v>
      </c>
      <c r="W50" s="87">
        <f t="shared" si="15"/>
        <v>0</v>
      </c>
      <c r="X50" s="87">
        <f t="shared" si="15"/>
        <v>0</v>
      </c>
      <c r="Y50" s="87">
        <f t="shared" si="15"/>
        <v>0</v>
      </c>
      <c r="Z50" s="87">
        <f t="shared" si="15"/>
        <v>0</v>
      </c>
      <c r="AA50" s="87">
        <f t="shared" si="15"/>
        <v>0</v>
      </c>
      <c r="AB50" s="87">
        <f t="shared" si="15"/>
        <v>0</v>
      </c>
      <c r="AC50" s="82">
        <f t="shared" si="15"/>
        <v>0</v>
      </c>
      <c r="AD50" s="91"/>
    </row>
    <row r="51" spans="1:30" x14ac:dyDescent="0.2">
      <c r="A51" s="89"/>
      <c r="B51" s="89"/>
      <c r="C51" s="90"/>
    </row>
    <row r="52" spans="1:30" x14ac:dyDescent="0.2">
      <c r="A52" s="114" t="s">
        <v>155</v>
      </c>
      <c r="B52" s="89"/>
      <c r="C52" s="90"/>
    </row>
    <row r="53" spans="1:30" x14ac:dyDescent="0.2">
      <c r="A53" s="92"/>
      <c r="B53" s="92"/>
      <c r="C53" s="69"/>
    </row>
    <row r="54" spans="1:30" x14ac:dyDescent="0.2">
      <c r="A54" s="96"/>
      <c r="B54" s="96"/>
    </row>
  </sheetData>
  <sheetProtection selectLockedCells="1"/>
  <mergeCells count="8">
    <mergeCell ref="D7:P7"/>
    <mergeCell ref="R7:AD7"/>
    <mergeCell ref="F3:I3"/>
    <mergeCell ref="T3:W3"/>
    <mergeCell ref="F4:I4"/>
    <mergeCell ref="T4:W4"/>
    <mergeCell ref="F5:I5"/>
    <mergeCell ref="T5:W5"/>
  </mergeCells>
  <printOptions horizontalCentered="1" verticalCentered="1"/>
  <pageMargins left="0.70866141732283472" right="0.70866141732283472" top="0.44" bottom="0.53" header="0.23" footer="0.31496062992125984"/>
  <pageSetup paperSize="9" scale="83" orientation="landscape" r:id="rId1"/>
  <headerFooter>
    <oddFooter>&amp;L&amp;6&amp;Z&amp;F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Beispiel und Anleitung</vt:lpstr>
      <vt:lpstr>Rechnungsablage</vt:lpstr>
      <vt:lpstr>Ausstände</vt:lpstr>
      <vt:lpstr>Detail Konto1</vt:lpstr>
      <vt:lpstr>Detail Konto 2</vt:lpstr>
      <vt:lpstr>Detail Konto 3</vt:lpstr>
      <vt:lpstr>Detail Konto 4</vt:lpstr>
      <vt:lpstr>'Detail Konto 2'!Druckbereich</vt:lpstr>
      <vt:lpstr>'Detail Konto 3'!Druckbereich</vt:lpstr>
      <vt:lpstr>'Detail Konto 4'!Druckbereich</vt:lpstr>
      <vt:lpstr>'Detail Konto1'!Druckbereich</vt:lpstr>
    </vt:vector>
  </TitlesOfParts>
  <Company>Bedag Informatik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Stingelin</dc:creator>
  <cp:lastModifiedBy>Büro</cp:lastModifiedBy>
  <cp:lastPrinted>2015-01-24T12:02:13Z</cp:lastPrinted>
  <dcterms:created xsi:type="dcterms:W3CDTF">2009-06-04T15:15:57Z</dcterms:created>
  <dcterms:modified xsi:type="dcterms:W3CDTF">2016-11-07T18:00:50Z</dcterms:modified>
</cp:coreProperties>
</file>